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标一" sheetId="1" r:id="rId1"/>
    <sheet name="标二" sheetId="2" r:id="rId2"/>
    <sheet name="标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<sst xmlns="http://schemas.openxmlformats.org/spreadsheetml/2006/main" count="176" uniqueCount="150">
  <si>
    <t>标的一：2026年上半年山东、河南、河北、山西、北京、天津专线报价表</t>
  </si>
  <si>
    <t>发站-到站</t>
  </si>
  <si>
    <t>公里数(约）</t>
  </si>
  <si>
    <r>
      <rPr>
        <sz val="11"/>
        <color theme="1"/>
        <rFont val="Times New Roman"/>
        <charset val="0"/>
      </rPr>
      <t>X</t>
    </r>
    <r>
      <rPr>
        <sz val="11"/>
        <color theme="1"/>
        <rFont val="宋体"/>
        <charset val="134"/>
      </rPr>
      <t>＜</t>
    </r>
    <r>
      <rPr>
        <sz val="11"/>
        <color rgb="FF000000"/>
        <rFont val="Times New Roman"/>
        <charset val="0"/>
      </rPr>
      <t>12</t>
    </r>
    <r>
      <rPr>
        <sz val="11"/>
        <color indexed="8"/>
        <rFont val="宋体"/>
        <charset val="134"/>
      </rPr>
      <t>吨</t>
    </r>
    <r>
      <rPr>
        <sz val="11"/>
        <color rgb="FF000000"/>
        <rFont val="Times New Roman"/>
        <charset val="0"/>
      </rPr>
      <t xml:space="preserve"> </t>
    </r>
    <r>
      <rPr>
        <sz val="11"/>
        <color indexed="8"/>
        <rFont val="宋体"/>
        <charset val="134"/>
      </rPr>
      <t>（权重）</t>
    </r>
  </si>
  <si>
    <t>报价
（元/吨）</t>
  </si>
  <si>
    <t>小计（元）</t>
  </si>
  <si>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134"/>
      </rPr>
      <t>吨</t>
    </r>
    <r>
      <rPr>
        <sz val="11"/>
        <color rgb="FF000000"/>
        <rFont val="Times New Roman"/>
        <charset val="0"/>
      </rPr>
      <t>≤X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</si>
  <si>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r>
      <rPr>
        <sz val="11"/>
        <color rgb="FF000000"/>
        <rFont val="宋体"/>
        <charset val="134"/>
      </rPr>
      <t>24吨≤</t>
    </r>
    <r>
      <rPr>
        <sz val="11"/>
        <color indexed="8"/>
        <rFont val="Times New Roman"/>
        <charset val="0"/>
      </rPr>
      <t>X</t>
    </r>
    <r>
      <rPr>
        <sz val="11"/>
        <color rgb="FF000000"/>
        <rFont val="宋体"/>
        <charset val="134"/>
      </rPr>
      <t>（权重）</t>
    </r>
  </si>
  <si>
    <t>德州-德州市</t>
  </si>
  <si>
    <t>德州-山东省济南</t>
  </si>
  <si>
    <t>德州-山东省青岛</t>
  </si>
  <si>
    <t>德州-山东省淄博</t>
  </si>
  <si>
    <t>德州-山东省东营</t>
  </si>
  <si>
    <t>德州-山东省烟台</t>
  </si>
  <si>
    <t>德州-山东省寿光</t>
  </si>
  <si>
    <t>德州-山东省潍坊</t>
  </si>
  <si>
    <t>德州-山东省济宁</t>
  </si>
  <si>
    <t>德州-山东省泰安</t>
  </si>
  <si>
    <t>德州-山东省威海</t>
  </si>
  <si>
    <t>德州-山东省日照</t>
  </si>
  <si>
    <t>德州-山东省临沂</t>
  </si>
  <si>
    <t>德州-山东省聊城</t>
  </si>
  <si>
    <t>德州-山东省菏泽</t>
  </si>
  <si>
    <t>德州-河南省郑州</t>
  </si>
  <si>
    <t>德州-河南省洛阳</t>
  </si>
  <si>
    <t>德州-河南省平顶山</t>
  </si>
  <si>
    <t>德州-河南省焦作</t>
  </si>
  <si>
    <t>德州-河南省鹤壁</t>
  </si>
  <si>
    <t>德州-河南省安阳</t>
  </si>
  <si>
    <t>德州-河南省濮阳</t>
  </si>
  <si>
    <t>德州-河南省三门峡</t>
  </si>
  <si>
    <t>德州-河南省南阳</t>
  </si>
  <si>
    <t>德州-河南省新乡</t>
  </si>
  <si>
    <t>德州-河北省三河市</t>
  </si>
  <si>
    <t>德州-河北省石家庄</t>
  </si>
  <si>
    <t>德州-河北省张家口</t>
  </si>
  <si>
    <t>德州-河北省沧州</t>
  </si>
  <si>
    <t>德州-河北省邯郸</t>
  </si>
  <si>
    <t>德州-河北省保定</t>
  </si>
  <si>
    <t>德州-河北省邢台</t>
  </si>
  <si>
    <t>德州-河北省秦皇岛</t>
  </si>
  <si>
    <t>德州-河北省廊坊</t>
  </si>
  <si>
    <t>德州-河北省唐山</t>
  </si>
  <si>
    <t>德州-山西省运城</t>
  </si>
  <si>
    <t>德州-山西省太原</t>
  </si>
  <si>
    <t>德州-山西省大同</t>
  </si>
  <si>
    <t>德州-山西省长治</t>
  </si>
  <si>
    <t>德州-山西省孝义</t>
  </si>
  <si>
    <t>德州-山西省晋城</t>
  </si>
  <si>
    <t>德州-北京市</t>
  </si>
  <si>
    <t>德州-天津市</t>
  </si>
  <si>
    <t>合计</t>
  </si>
  <si>
    <t>总计</t>
  </si>
  <si>
    <t>说明：
1、X代表单次运输量，本线路各站点年运量系根据招标方市场历史状况预估，预估年总运量为1.5万吨。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48小时内到达，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8、发运河南洛阳限价，整车运量不得高于125元/吨。
9、 报价含增值税9%。</t>
  </si>
  <si>
    <t>标的二：2026年上半年黑龙江、吉林、辽宁、内蒙古、陕西、宁夏、甘肃、新疆、青海专线报价表</t>
  </si>
  <si>
    <r>
      <rPr>
        <sz val="11"/>
        <color rgb="FF000000"/>
        <rFont val="Times New Roman"/>
        <charset val="0"/>
      </rPr>
      <t>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12</t>
    </r>
    <r>
      <rPr>
        <sz val="11"/>
        <color indexed="8"/>
        <rFont val="宋体"/>
        <charset val="134"/>
      </rPr>
      <t>吨（权重）</t>
    </r>
  </si>
  <si>
    <r>
      <rPr>
        <sz val="11"/>
        <color rgb="FF000000"/>
        <rFont val="Times New Roman"/>
        <charset val="0"/>
      </rPr>
      <t>12</t>
    </r>
    <r>
      <rPr>
        <sz val="11"/>
        <color indexed="8"/>
        <rFont val="宋体"/>
        <charset val="134"/>
      </rPr>
      <t>吨≤</t>
    </r>
    <r>
      <rPr>
        <sz val="11"/>
        <color rgb="FF000000"/>
        <rFont val="Times New Roman"/>
        <charset val="0"/>
      </rPr>
      <t>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</si>
  <si>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r>
      <rPr>
        <sz val="11"/>
        <color rgb="FF000000"/>
        <rFont val="宋体"/>
        <charset val="134"/>
      </rPr>
      <t>24吨≤</t>
    </r>
    <r>
      <rPr>
        <sz val="11"/>
        <color indexed="8"/>
        <rFont val="Times New Roman"/>
        <charset val="0"/>
      </rPr>
      <t xml:space="preserve">X </t>
    </r>
    <r>
      <rPr>
        <sz val="11"/>
        <color rgb="FF000000"/>
        <rFont val="宋体"/>
        <charset val="134"/>
      </rPr>
      <t>（权重）</t>
    </r>
  </si>
  <si>
    <t>德州-黑龙江省哈尔滨</t>
  </si>
  <si>
    <t>德州-黑龙江省大庆</t>
  </si>
  <si>
    <t>德州-黑龙江省齐齐哈尔</t>
  </si>
  <si>
    <t>德州-黑龙江省鸡西</t>
  </si>
  <si>
    <t>德州-吉林省长春</t>
  </si>
  <si>
    <t>德州-吉林省吉林市</t>
  </si>
  <si>
    <t>德州-吉林省松原</t>
  </si>
  <si>
    <t>德州-辽宁省沈阳</t>
  </si>
  <si>
    <t>德州-辽宁省大连</t>
  </si>
  <si>
    <t>德州-辽宁省鞍山</t>
  </si>
  <si>
    <t>德州-辽宁省盘锦</t>
  </si>
  <si>
    <t>德州-辽宁省营口</t>
  </si>
  <si>
    <t>德州-辽宁省朝阳</t>
  </si>
  <si>
    <t>德州-辽宁省葫芦岛</t>
  </si>
  <si>
    <t>德州-辽宁省辽阳</t>
  </si>
  <si>
    <t>德州-辽宁省铁岭</t>
  </si>
  <si>
    <t>德州-内蒙古阿拉善盟</t>
  </si>
  <si>
    <t>德州-内蒙古包头</t>
  </si>
  <si>
    <t>德州-内蒙古赤峰</t>
  </si>
  <si>
    <t>德州-内蒙古霍林格勒</t>
  </si>
  <si>
    <t>德州-内蒙古鄂尔多斯</t>
  </si>
  <si>
    <t>德州-内蒙古乌兰察布</t>
  </si>
  <si>
    <t>德州-内蒙古锡林郭勒盟</t>
  </si>
  <si>
    <t>德州-陕西省西安</t>
  </si>
  <si>
    <t>德州-陕西省安康</t>
  </si>
  <si>
    <t>德州-宁夏银川</t>
  </si>
  <si>
    <t>德州-宁夏石嘴山</t>
  </si>
  <si>
    <t>德州-宁夏固原</t>
  </si>
  <si>
    <t>德州-甘肃省兰州</t>
  </si>
  <si>
    <t>德州-甘肃省酒泉</t>
  </si>
  <si>
    <t>德州-新疆吐鲁番</t>
  </si>
  <si>
    <t>德州-新疆乌鲁木齐</t>
  </si>
  <si>
    <t>德州-新疆昌吉市</t>
  </si>
  <si>
    <t>德州-新疆哈密市</t>
  </si>
  <si>
    <t>德州-青海省西宁</t>
  </si>
  <si>
    <t>德州-青海省德令哈</t>
  </si>
  <si>
    <t xml:space="preserve">说明：
1、X代表单次运输量，本线路各站点年运量系根据招标方市场历史状况预估，预估年总运量为1.5万吨。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新疆120小时内到达，辽宁、陕西48小时内到达，其余地区72小时内到达。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7、报价表中各线路(或吨位区间)所列权重的单位为千分比,总计1000。
8、发运大连限价，整车运量不得高于180元/吨；发运乌鲁木齐限价，整车运量不得高于450元/吨；发运西安限价，整车运量不得高于175元/吨。
9、报价含增值税9%。
</t>
  </si>
  <si>
    <t>标的三：2026年上半年四川、广东、广西、云南、贵州、湖北、湖南、福建、
上海、浙江、江西、安徽、江苏专线报价表</t>
  </si>
  <si>
    <r>
      <rPr>
        <sz val="11"/>
        <color rgb="FF000000"/>
        <rFont val="Times New Roman"/>
        <charset val="0"/>
      </rPr>
      <t>12≤X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</si>
  <si>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t>德州-四川省自贡</t>
  </si>
  <si>
    <t>德州-四川省成都</t>
  </si>
  <si>
    <t>德州-四川省遂宁</t>
  </si>
  <si>
    <t>德州-四川省江油市</t>
  </si>
  <si>
    <t>德州-广东省中山</t>
  </si>
  <si>
    <t>德州-广东省广州</t>
  </si>
  <si>
    <t>德州-广东省阳江</t>
  </si>
  <si>
    <t>德州-广东省珠海</t>
  </si>
  <si>
    <t>德州-广东省汕尾</t>
  </si>
  <si>
    <t>德州-广西柳州</t>
  </si>
  <si>
    <t>德州-广西桂林</t>
  </si>
  <si>
    <t>德州-广西钦州</t>
  </si>
  <si>
    <t>德州-广西北海</t>
  </si>
  <si>
    <t>德州-广西崇左</t>
  </si>
  <si>
    <t>德州-云南省昆明</t>
  </si>
  <si>
    <t>德州-贵州省贵阳</t>
  </si>
  <si>
    <t>德州-贵州省六盘水</t>
  </si>
  <si>
    <t>德州-贵州省遵义</t>
  </si>
  <si>
    <t>德州-贵州省安顺</t>
  </si>
  <si>
    <t>德州-贵州省毕节</t>
  </si>
  <si>
    <t>德州-湖北省武汉</t>
  </si>
  <si>
    <t>德州-湖北省襄阳</t>
  </si>
  <si>
    <t>德州-湖北省荆州</t>
  </si>
  <si>
    <t>德州-湖南省长沙</t>
  </si>
  <si>
    <t>德州-湖南省常德</t>
  </si>
  <si>
    <t>德州-福建省漳州</t>
  </si>
  <si>
    <t>德州-上海市</t>
  </si>
  <si>
    <t>德州-浙江省宁波</t>
  </si>
  <si>
    <t>德州-浙江省舟山</t>
  </si>
  <si>
    <t>德州-浙江省嘉兴</t>
  </si>
  <si>
    <t>德州-浙江省温州</t>
  </si>
  <si>
    <t>德州-浙江省杭州</t>
  </si>
  <si>
    <t>德州-浙江省湖州</t>
  </si>
  <si>
    <t>德州-浙江省衢州</t>
  </si>
  <si>
    <t>德州-浙江省金华</t>
  </si>
  <si>
    <t>德州-江西省赣州</t>
  </si>
  <si>
    <t>德州-江西省南昌</t>
  </si>
  <si>
    <t>德州-江西省九江</t>
  </si>
  <si>
    <t>德州-安徽省芜湖</t>
  </si>
  <si>
    <t>德州-安徽省宣城</t>
  </si>
  <si>
    <t>德州-江苏省扬州</t>
  </si>
  <si>
    <t>德州-江苏省苏州</t>
  </si>
  <si>
    <t>德州-江苏省南通</t>
  </si>
  <si>
    <t>德州-江苏省启东</t>
  </si>
  <si>
    <t>德州-江苏省盐城</t>
  </si>
  <si>
    <t>德州-江苏省无锡</t>
  </si>
  <si>
    <t>德州-江苏省江阴</t>
  </si>
  <si>
    <t>德州-江苏省徐州</t>
  </si>
  <si>
    <t>德州-江苏省镇江</t>
  </si>
  <si>
    <t>德州-江苏省靖江</t>
  </si>
  <si>
    <t>德州-江苏省常州</t>
  </si>
  <si>
    <t>德州-江苏省南京</t>
  </si>
  <si>
    <t>说明：
1、X代表单次运输量，本线路各站点年运量系根据招标方市场历史状况预估，预估年总运量为2万吨。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湖北、浙江、江西72小时内到达，上海、安徽、江苏48小时内到达，其余地区96小时内到达。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8、发运自贡限价，整车运量不得高于350元/吨；发运武汉限价，整车运量不得高于190元/吨；发运上海限价，整车运量不得高于200元/吨。发运柳州限价，整车运量不得高于388元/吨。
9、报价含增值税9%。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</si>
</sst>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  <numFmt numFmtId="178" formatCode="0.0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color rgb="FF000000"/>
      <name val="Times New Roman"/>
      <charset val="0"/>
    </font>
    <font>
      <sz val="11"/>
      <color rgb="FF000000"/>
      <name val="宋体"/>
      <charset val="134"/>
    </font>
    <font>
      <sz val="11"/>
      <color theme="1"/>
      <name val="Times New Roman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8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1" xfId="49" applyNumberFormat="1" applyFont="1" applyFill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176" fontId="3" fillId="0" borderId="2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/>
    </xf>
    <xf numFmtId="0" fontId="6" fillId="0" borderId="1" xfId="49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3" fontId="7" fillId="0" borderId="1" xfId="0" applyNumberFormat="1" applyFont="1" applyFill="1" applyBorder="1" applyAlignment="1">
      <alignment horizontal="center" vertical="center"/>
    </xf>
    <xf numFmtId="43" fontId="7" fillId="0" borderId="3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vertical="center"/>
    </xf>
    <xf numFmtId="176" fontId="6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8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18" sqref="C18"/>
    </sheetView>
  </sheetViews>
  <sheetFormatPr defaultColWidth="8.66666666666667" defaultRowHeight="14.25"/>
  <cols>
    <col min="1" max="1" width="20.875" style="1" customWidth="1"/>
    <col min="2" max="2" width="12" style="1" customWidth="1"/>
    <col min="3" max="3" width="14.75" style="2" customWidth="1"/>
    <col min="4" max="4" width="10.825" style="1" customWidth="1"/>
    <col min="5" max="5" width="14.125" style="1" customWidth="1"/>
    <col min="6" max="6" width="12.375" style="2" customWidth="1"/>
    <col min="7" max="7" width="10.825" style="1" customWidth="1"/>
    <col min="8" max="8" width="13.5" style="1" customWidth="1"/>
    <col min="9" max="9" width="10.825" style="2" customWidth="1"/>
    <col min="10" max="10" width="10.825" style="1" customWidth="1"/>
    <col min="11" max="11" width="14" style="1" customWidth="1"/>
    <col min="12" max="16384" width="8.66666666666667" style="1"/>
  </cols>
  <sheetData>
    <row r="1" s="1" customFormat="1" ht="30" customHeight="1" spans="1:11">
      <c r="A1" s="25" t="s">
        <v>0</v>
      </c>
      <c r="B1" s="25"/>
      <c r="C1" s="4"/>
      <c r="D1" s="25"/>
      <c r="E1" s="25"/>
      <c r="F1" s="4"/>
      <c r="G1" s="25"/>
      <c r="H1" s="25"/>
      <c r="I1" s="4"/>
      <c r="J1" s="25"/>
      <c r="K1" s="26"/>
    </row>
    <row r="2" s="1" customFormat="1" ht="30" customHeight="1" spans="1:11">
      <c r="A2" s="6" t="s">
        <v>1</v>
      </c>
      <c r="B2" s="6" t="s">
        <v>2</v>
      </c>
      <c r="C2" s="31" t="s">
        <v>3</v>
      </c>
      <c r="D2" s="8" t="s">
        <v>4</v>
      </c>
      <c r="E2" s="8" t="s">
        <v>5</v>
      </c>
      <c r="F2" s="31" t="s">
        <v>6</v>
      </c>
      <c r="G2" s="8" t="s">
        <v>4</v>
      </c>
      <c r="H2" s="8" t="s">
        <v>5</v>
      </c>
      <c r="I2" s="9" t="s">
        <v>7</v>
      </c>
      <c r="J2" s="8" t="s">
        <v>4</v>
      </c>
      <c r="K2" s="10" t="s">
        <v>5</v>
      </c>
    </row>
    <row r="3" s="1" customFormat="1" ht="15" spans="1:11">
      <c r="A3" s="11" t="s">
        <v>8</v>
      </c>
      <c r="B3" s="12">
        <v>90</v>
      </c>
      <c r="C3" s="13">
        <v>3.4889227563523</v>
      </c>
      <c r="D3" s="14"/>
      <c r="E3" s="15">
        <f>C3*D3</f>
        <v>0</v>
      </c>
      <c r="F3" s="13">
        <v>0</v>
      </c>
      <c r="G3" s="14"/>
      <c r="H3" s="15">
        <f>F3*G3</f>
        <v>0</v>
      </c>
      <c r="I3" s="13">
        <v>0</v>
      </c>
      <c r="J3" s="14"/>
      <c r="K3" s="16">
        <f>I3*J3</f>
        <v>0</v>
      </c>
    </row>
    <row r="4" s="1" customFormat="1" ht="15" spans="1:11">
      <c r="A4" s="11" t="s">
        <v>9</v>
      </c>
      <c r="B4" s="12">
        <v>130</v>
      </c>
      <c r="C4" s="13">
        <v>5.37803838503862</v>
      </c>
      <c r="D4" s="14"/>
      <c r="E4" s="15">
        <f t="shared" ref="E4:E45" si="0">C4*D4</f>
        <v>0</v>
      </c>
      <c r="F4" s="13">
        <v>0</v>
      </c>
      <c r="G4" s="14"/>
      <c r="H4" s="15">
        <f t="shared" ref="H4:H45" si="1">F4*G4</f>
        <v>0</v>
      </c>
      <c r="I4" s="13">
        <v>0</v>
      </c>
      <c r="J4" s="14"/>
      <c r="K4" s="16">
        <f t="shared" ref="K4:K45" si="2">I4*J4</f>
        <v>0</v>
      </c>
    </row>
    <row r="5" s="1" customFormat="1" ht="15" spans="1:11">
      <c r="A5" s="11" t="s">
        <v>10</v>
      </c>
      <c r="B5" s="12">
        <v>460</v>
      </c>
      <c r="C5" s="13">
        <v>11.7200940252628</v>
      </c>
      <c r="D5" s="14"/>
      <c r="E5" s="15">
        <f t="shared" si="0"/>
        <v>0</v>
      </c>
      <c r="F5" s="13">
        <v>15.4642282093009</v>
      </c>
      <c r="G5" s="14"/>
      <c r="H5" s="15">
        <f t="shared" si="1"/>
        <v>0</v>
      </c>
      <c r="I5" s="13">
        <v>36.1759615632991</v>
      </c>
      <c r="J5" s="14"/>
      <c r="K5" s="16">
        <f t="shared" si="2"/>
        <v>0</v>
      </c>
    </row>
    <row r="6" s="1" customFormat="1" ht="15" spans="1:11">
      <c r="A6" s="11" t="s">
        <v>11</v>
      </c>
      <c r="B6" s="12">
        <v>210</v>
      </c>
      <c r="C6" s="13">
        <v>11.3856671746786</v>
      </c>
      <c r="D6" s="14"/>
      <c r="E6" s="15">
        <f t="shared" si="0"/>
        <v>0</v>
      </c>
      <c r="F6" s="13">
        <v>18.43928396146</v>
      </c>
      <c r="G6" s="14"/>
      <c r="H6" s="15">
        <f t="shared" si="1"/>
        <v>0</v>
      </c>
      <c r="I6" s="13">
        <v>5.76412746794789</v>
      </c>
      <c r="J6" s="14"/>
      <c r="K6" s="16">
        <f t="shared" si="2"/>
        <v>0</v>
      </c>
    </row>
    <row r="7" s="1" customFormat="1" ht="15" spans="1:11">
      <c r="A7" s="11" t="s">
        <v>12</v>
      </c>
      <c r="B7" s="12">
        <v>240</v>
      </c>
      <c r="C7" s="13">
        <v>4.66854372777448</v>
      </c>
      <c r="D7" s="14"/>
      <c r="E7" s="15">
        <f t="shared" si="0"/>
        <v>0</v>
      </c>
      <c r="F7" s="13">
        <v>1.28122336166146</v>
      </c>
      <c r="G7" s="14"/>
      <c r="H7" s="15">
        <f t="shared" si="1"/>
        <v>0</v>
      </c>
      <c r="I7" s="13">
        <v>41.7217299959531</v>
      </c>
      <c r="J7" s="14"/>
      <c r="K7" s="16">
        <f t="shared" si="2"/>
        <v>0</v>
      </c>
    </row>
    <row r="8" s="1" customFormat="1" ht="15" spans="1:11">
      <c r="A8" s="11" t="s">
        <v>13</v>
      </c>
      <c r="B8" s="12">
        <v>570</v>
      </c>
      <c r="C8" s="13">
        <v>11.6367456237784</v>
      </c>
      <c r="D8" s="14"/>
      <c r="E8" s="15">
        <f t="shared" si="0"/>
        <v>0</v>
      </c>
      <c r="F8" s="13">
        <v>12.7860580855699</v>
      </c>
      <c r="G8" s="14"/>
      <c r="H8" s="15">
        <f t="shared" si="1"/>
        <v>0</v>
      </c>
      <c r="I8" s="13">
        <v>0</v>
      </c>
      <c r="J8" s="14"/>
      <c r="K8" s="16">
        <f t="shared" si="2"/>
        <v>0</v>
      </c>
    </row>
    <row r="9" s="1" customFormat="1" ht="15" spans="1:11">
      <c r="A9" s="11" t="s">
        <v>14</v>
      </c>
      <c r="B9" s="12">
        <v>280</v>
      </c>
      <c r="C9" s="13">
        <v>2.97574458192338</v>
      </c>
      <c r="D9" s="14"/>
      <c r="E9" s="15">
        <f t="shared" si="0"/>
        <v>0</v>
      </c>
      <c r="F9" s="13">
        <v>1.85984036370212</v>
      </c>
      <c r="G9" s="14"/>
      <c r="H9" s="15">
        <f t="shared" si="1"/>
        <v>0</v>
      </c>
      <c r="I9" s="13">
        <v>0</v>
      </c>
      <c r="J9" s="14"/>
      <c r="K9" s="16">
        <f t="shared" si="2"/>
        <v>0</v>
      </c>
    </row>
    <row r="10" s="1" customFormat="1" ht="15" spans="1:11">
      <c r="A10" s="11" t="s">
        <v>15</v>
      </c>
      <c r="B10" s="12">
        <v>310</v>
      </c>
      <c r="C10" s="13">
        <v>4.20702778567062</v>
      </c>
      <c r="D10" s="14"/>
      <c r="E10" s="15">
        <f t="shared" si="0"/>
        <v>0</v>
      </c>
      <c r="F10" s="13">
        <v>11.3415820697612</v>
      </c>
      <c r="G10" s="14"/>
      <c r="H10" s="15">
        <f t="shared" si="1"/>
        <v>0</v>
      </c>
      <c r="I10" s="13">
        <v>44.8207751056923</v>
      </c>
      <c r="J10" s="14"/>
      <c r="K10" s="16">
        <f t="shared" si="2"/>
        <v>0</v>
      </c>
    </row>
    <row r="11" s="1" customFormat="1" ht="15" spans="1:11">
      <c r="A11" s="11" t="s">
        <v>16</v>
      </c>
      <c r="B11" s="12">
        <v>270</v>
      </c>
      <c r="C11" s="13">
        <v>2.26487226513058</v>
      </c>
      <c r="D11" s="14"/>
      <c r="E11" s="15">
        <f t="shared" si="0"/>
        <v>0</v>
      </c>
      <c r="F11" s="13">
        <v>1.26744676637478</v>
      </c>
      <c r="G11" s="14"/>
      <c r="H11" s="15">
        <f t="shared" si="1"/>
        <v>0</v>
      </c>
      <c r="I11" s="13">
        <v>4.54214346601917</v>
      </c>
      <c r="J11" s="14"/>
      <c r="K11" s="16">
        <f t="shared" si="2"/>
        <v>0</v>
      </c>
    </row>
    <row r="12" s="1" customFormat="1" ht="15" spans="1:11">
      <c r="A12" s="11" t="s">
        <v>17</v>
      </c>
      <c r="B12" s="12">
        <v>170</v>
      </c>
      <c r="C12" s="13">
        <v>2.05409035724434</v>
      </c>
      <c r="D12" s="14"/>
      <c r="E12" s="15">
        <f t="shared" si="0"/>
        <v>0</v>
      </c>
      <c r="F12" s="13">
        <v>4.70539612016635</v>
      </c>
      <c r="G12" s="14"/>
      <c r="H12" s="15">
        <f t="shared" si="1"/>
        <v>0</v>
      </c>
      <c r="I12" s="13">
        <v>33.0348978379356</v>
      </c>
      <c r="J12" s="14"/>
      <c r="K12" s="16">
        <f t="shared" si="2"/>
        <v>0</v>
      </c>
    </row>
    <row r="13" s="1" customFormat="1" ht="15" spans="1:11">
      <c r="A13" s="11" t="s">
        <v>18</v>
      </c>
      <c r="B13" s="12">
        <v>630</v>
      </c>
      <c r="C13" s="13">
        <v>5.2433721661113</v>
      </c>
      <c r="D13" s="14"/>
      <c r="E13" s="15">
        <f t="shared" si="0"/>
        <v>0</v>
      </c>
      <c r="F13" s="13">
        <v>6.32690138540886</v>
      </c>
      <c r="G13" s="14"/>
      <c r="H13" s="15">
        <f t="shared" si="1"/>
        <v>0</v>
      </c>
      <c r="I13" s="13">
        <v>0</v>
      </c>
      <c r="J13" s="14"/>
      <c r="K13" s="16">
        <f t="shared" si="2"/>
        <v>0</v>
      </c>
    </row>
    <row r="14" s="1" customFormat="1" ht="15" spans="1:11">
      <c r="A14" s="11" t="s">
        <v>19</v>
      </c>
      <c r="B14" s="12">
        <v>438</v>
      </c>
      <c r="C14" s="13">
        <v>0</v>
      </c>
      <c r="D14" s="14"/>
      <c r="E14" s="15">
        <f t="shared" si="0"/>
        <v>0</v>
      </c>
      <c r="F14" s="13">
        <v>3.69212753683087</v>
      </c>
      <c r="G14" s="14"/>
      <c r="H14" s="15">
        <f t="shared" si="1"/>
        <v>0</v>
      </c>
      <c r="I14" s="13">
        <v>0</v>
      </c>
      <c r="J14" s="14"/>
      <c r="K14" s="16">
        <f t="shared" si="2"/>
        <v>0</v>
      </c>
    </row>
    <row r="15" s="1" customFormat="1" ht="15" spans="1:11">
      <c r="A15" s="11" t="s">
        <v>20</v>
      </c>
      <c r="B15" s="12">
        <v>360</v>
      </c>
      <c r="C15" s="13">
        <v>13.9240048562498</v>
      </c>
      <c r="D15" s="14"/>
      <c r="E15" s="15">
        <f t="shared" si="0"/>
        <v>0</v>
      </c>
      <c r="F15" s="13">
        <v>0</v>
      </c>
      <c r="G15" s="14"/>
      <c r="H15" s="15">
        <f t="shared" si="1"/>
        <v>0</v>
      </c>
      <c r="I15" s="13">
        <v>0</v>
      </c>
      <c r="J15" s="14"/>
      <c r="K15" s="16">
        <f t="shared" si="2"/>
        <v>0</v>
      </c>
    </row>
    <row r="16" s="1" customFormat="1" ht="15" spans="1:11">
      <c r="A16" s="11" t="s">
        <v>21</v>
      </c>
      <c r="B16" s="12">
        <v>163</v>
      </c>
      <c r="C16" s="13">
        <v>10.840114001326</v>
      </c>
      <c r="D16" s="14"/>
      <c r="E16" s="15">
        <f t="shared" si="0"/>
        <v>0</v>
      </c>
      <c r="F16" s="13">
        <v>0</v>
      </c>
      <c r="G16" s="14"/>
      <c r="H16" s="15">
        <f t="shared" si="1"/>
        <v>0</v>
      </c>
      <c r="I16" s="13">
        <v>0</v>
      </c>
      <c r="J16" s="14"/>
      <c r="K16" s="16">
        <f t="shared" si="2"/>
        <v>0</v>
      </c>
    </row>
    <row r="17" s="1" customFormat="1" ht="15" spans="1:11">
      <c r="A17" s="11" t="s">
        <v>22</v>
      </c>
      <c r="B17" s="12">
        <v>320</v>
      </c>
      <c r="C17" s="13">
        <v>0.291030575431164</v>
      </c>
      <c r="D17" s="14"/>
      <c r="E17" s="15">
        <f t="shared" si="0"/>
        <v>0</v>
      </c>
      <c r="F17" s="13">
        <v>0</v>
      </c>
      <c r="G17" s="14"/>
      <c r="H17" s="15">
        <f t="shared" si="1"/>
        <v>0</v>
      </c>
      <c r="I17" s="13">
        <v>33.0972369316078</v>
      </c>
      <c r="J17" s="14"/>
      <c r="K17" s="16">
        <f t="shared" si="2"/>
        <v>0</v>
      </c>
    </row>
    <row r="18" s="1" customFormat="1" ht="15" spans="1:11">
      <c r="A18" s="11" t="s">
        <v>23</v>
      </c>
      <c r="B18" s="12">
        <v>500</v>
      </c>
      <c r="C18" s="13">
        <v>3.12315415149089</v>
      </c>
      <c r="D18" s="14"/>
      <c r="E18" s="15">
        <f t="shared" si="0"/>
        <v>0</v>
      </c>
      <c r="F18" s="13">
        <v>1.17789889701134</v>
      </c>
      <c r="G18" s="14"/>
      <c r="H18" s="15">
        <f t="shared" si="1"/>
        <v>0</v>
      </c>
      <c r="I18" s="13">
        <v>97.5258956939529</v>
      </c>
      <c r="J18" s="14"/>
      <c r="K18" s="16">
        <f t="shared" si="2"/>
        <v>0</v>
      </c>
    </row>
    <row r="19" s="1" customFormat="1" ht="15" spans="1:11">
      <c r="A19" s="11" t="s">
        <v>24</v>
      </c>
      <c r="B19" s="12">
        <v>600</v>
      </c>
      <c r="C19" s="13">
        <v>3.38663153634869</v>
      </c>
      <c r="D19" s="14"/>
      <c r="E19" s="15">
        <f t="shared" si="0"/>
        <v>0</v>
      </c>
      <c r="F19" s="13">
        <v>2.28140417947459</v>
      </c>
      <c r="G19" s="14"/>
      <c r="H19" s="15">
        <f t="shared" si="1"/>
        <v>0</v>
      </c>
      <c r="I19" s="13">
        <v>165.939090228089</v>
      </c>
      <c r="J19" s="14"/>
      <c r="K19" s="16">
        <f t="shared" si="2"/>
        <v>0</v>
      </c>
    </row>
    <row r="20" s="1" customFormat="1" ht="15" spans="1:11">
      <c r="A20" s="11" t="s">
        <v>25</v>
      </c>
      <c r="B20" s="12">
        <v>620</v>
      </c>
      <c r="C20" s="13">
        <v>1.49579383325153</v>
      </c>
      <c r="D20" s="14"/>
      <c r="E20" s="15">
        <f t="shared" si="0"/>
        <v>0</v>
      </c>
      <c r="F20" s="13">
        <v>0</v>
      </c>
      <c r="G20" s="14"/>
      <c r="H20" s="15">
        <f t="shared" si="1"/>
        <v>0</v>
      </c>
      <c r="I20" s="13">
        <v>0</v>
      </c>
      <c r="J20" s="14"/>
      <c r="K20" s="16">
        <f t="shared" si="2"/>
        <v>0</v>
      </c>
    </row>
    <row r="21" s="1" customFormat="1" ht="15" spans="1:11">
      <c r="A21" s="11" t="s">
        <v>26</v>
      </c>
      <c r="B21" s="12">
        <v>490</v>
      </c>
      <c r="C21" s="13">
        <v>0</v>
      </c>
      <c r="D21" s="14"/>
      <c r="E21" s="15">
        <f t="shared" si="0"/>
        <v>0</v>
      </c>
      <c r="F21" s="13">
        <v>0</v>
      </c>
      <c r="G21" s="14"/>
      <c r="H21" s="15">
        <f t="shared" si="1"/>
        <v>0</v>
      </c>
      <c r="I21" s="13">
        <v>1.65319143440188</v>
      </c>
      <c r="J21" s="14"/>
      <c r="K21" s="16">
        <f t="shared" si="2"/>
        <v>0</v>
      </c>
    </row>
    <row r="22" s="1" customFormat="1" ht="15" spans="1:11">
      <c r="A22" s="11" t="s">
        <v>27</v>
      </c>
      <c r="B22" s="12">
        <v>347</v>
      </c>
      <c r="C22" s="13">
        <v>1.11590421822127</v>
      </c>
      <c r="D22" s="14"/>
      <c r="E22" s="15">
        <f t="shared" si="0"/>
        <v>0</v>
      </c>
      <c r="F22" s="13">
        <v>0</v>
      </c>
      <c r="G22" s="14"/>
      <c r="H22" s="15">
        <f t="shared" si="1"/>
        <v>0</v>
      </c>
      <c r="I22" s="13">
        <v>0</v>
      </c>
      <c r="J22" s="14"/>
      <c r="K22" s="16">
        <f t="shared" si="2"/>
        <v>0</v>
      </c>
    </row>
    <row r="23" s="1" customFormat="1" ht="15" spans="1:11">
      <c r="A23" s="11" t="s">
        <v>28</v>
      </c>
      <c r="B23" s="12">
        <v>330</v>
      </c>
      <c r="C23" s="13">
        <v>1.48787229096169</v>
      </c>
      <c r="D23" s="14"/>
      <c r="E23" s="15">
        <f t="shared" si="0"/>
        <v>0</v>
      </c>
      <c r="F23" s="13">
        <v>2.77736160979516</v>
      </c>
      <c r="G23" s="14"/>
      <c r="H23" s="15">
        <f t="shared" si="1"/>
        <v>0</v>
      </c>
      <c r="I23" s="13">
        <v>0</v>
      </c>
      <c r="J23" s="14"/>
      <c r="K23" s="16">
        <f t="shared" si="2"/>
        <v>0</v>
      </c>
    </row>
    <row r="24" s="1" customFormat="1" ht="15" spans="1:11">
      <c r="A24" s="11" t="s">
        <v>29</v>
      </c>
      <c r="B24" s="12">
        <v>300</v>
      </c>
      <c r="C24" s="13">
        <v>4.96784026037765</v>
      </c>
      <c r="D24" s="14"/>
      <c r="E24" s="15">
        <f t="shared" si="0"/>
        <v>0</v>
      </c>
      <c r="F24" s="13">
        <v>0</v>
      </c>
      <c r="G24" s="14"/>
      <c r="H24" s="15">
        <f t="shared" si="1"/>
        <v>0</v>
      </c>
      <c r="I24" s="13">
        <v>6.93720455660889</v>
      </c>
      <c r="J24" s="14"/>
      <c r="K24" s="16">
        <f t="shared" si="2"/>
        <v>0</v>
      </c>
    </row>
    <row r="25" s="1" customFormat="1" ht="15" spans="1:11">
      <c r="A25" s="11" t="s">
        <v>30</v>
      </c>
      <c r="B25" s="12">
        <v>710</v>
      </c>
      <c r="C25" s="13">
        <v>0</v>
      </c>
      <c r="D25" s="14"/>
      <c r="E25" s="15">
        <f t="shared" si="0"/>
        <v>0</v>
      </c>
      <c r="F25" s="13">
        <v>0.925787203265053</v>
      </c>
      <c r="G25" s="14"/>
      <c r="H25" s="15">
        <f t="shared" si="1"/>
        <v>0</v>
      </c>
      <c r="I25" s="13">
        <v>0</v>
      </c>
      <c r="J25" s="14"/>
      <c r="K25" s="16">
        <f t="shared" si="2"/>
        <v>0</v>
      </c>
    </row>
    <row r="26" s="1" customFormat="1" ht="15" spans="1:11">
      <c r="A26" s="11" t="s">
        <v>31</v>
      </c>
      <c r="B26" s="12">
        <v>700</v>
      </c>
      <c r="C26" s="13">
        <v>3.99107965455187</v>
      </c>
      <c r="D26" s="14"/>
      <c r="E26" s="15">
        <f t="shared" si="0"/>
        <v>0</v>
      </c>
      <c r="F26" s="13">
        <v>1.30877655223482</v>
      </c>
      <c r="G26" s="14"/>
      <c r="H26" s="15">
        <f t="shared" si="1"/>
        <v>0</v>
      </c>
      <c r="I26" s="13">
        <v>31.0455574785386</v>
      </c>
      <c r="J26" s="14"/>
      <c r="K26" s="16">
        <f t="shared" si="2"/>
        <v>0</v>
      </c>
    </row>
    <row r="27" s="1" customFormat="1" ht="15" spans="1:11">
      <c r="A27" s="11" t="s">
        <v>32</v>
      </c>
      <c r="B27" s="12">
        <v>420</v>
      </c>
      <c r="C27" s="13">
        <v>8.6120941285873</v>
      </c>
      <c r="D27" s="14"/>
      <c r="E27" s="15">
        <f t="shared" si="0"/>
        <v>0</v>
      </c>
      <c r="F27" s="13">
        <v>2.74636427040012</v>
      </c>
      <c r="G27" s="14"/>
      <c r="H27" s="15">
        <f t="shared" si="1"/>
        <v>0</v>
      </c>
      <c r="I27" s="13">
        <v>6.78772849774839</v>
      </c>
      <c r="J27" s="14"/>
      <c r="K27" s="16">
        <f t="shared" si="2"/>
        <v>0</v>
      </c>
    </row>
    <row r="28" s="1" customFormat="1" ht="15" spans="1:11">
      <c r="A28" s="11" t="s">
        <v>33</v>
      </c>
      <c r="B28" s="12">
        <v>330</v>
      </c>
      <c r="C28" s="13">
        <v>1.25022602226642</v>
      </c>
      <c r="D28" s="14"/>
      <c r="E28" s="15">
        <f t="shared" si="0"/>
        <v>0</v>
      </c>
      <c r="F28" s="13">
        <v>0</v>
      </c>
      <c r="G28" s="14"/>
      <c r="H28" s="15">
        <f t="shared" si="1"/>
        <v>0</v>
      </c>
      <c r="I28" s="13">
        <v>0</v>
      </c>
      <c r="J28" s="14"/>
      <c r="K28" s="16">
        <f t="shared" si="2"/>
        <v>0</v>
      </c>
    </row>
    <row r="29" s="1" customFormat="1" ht="15" spans="1:11">
      <c r="A29" s="27" t="s">
        <v>34</v>
      </c>
      <c r="B29" s="12">
        <v>210</v>
      </c>
      <c r="C29" s="13">
        <v>0</v>
      </c>
      <c r="D29" s="14"/>
      <c r="E29" s="15">
        <f t="shared" si="0"/>
        <v>0</v>
      </c>
      <c r="F29" s="13">
        <v>20.0463238016515</v>
      </c>
      <c r="G29" s="14"/>
      <c r="H29" s="15">
        <f t="shared" si="1"/>
        <v>0</v>
      </c>
      <c r="I29" s="13">
        <v>33.9813499341306</v>
      </c>
      <c r="J29" s="14"/>
      <c r="K29" s="16">
        <f t="shared" si="2"/>
        <v>0</v>
      </c>
    </row>
    <row r="30" s="1" customFormat="1" ht="15" spans="1:11">
      <c r="A30" s="27" t="s">
        <v>35</v>
      </c>
      <c r="B30" s="12">
        <v>510</v>
      </c>
      <c r="C30" s="13">
        <v>1.04839890131653</v>
      </c>
      <c r="D30" s="14"/>
      <c r="E30" s="15">
        <f t="shared" si="0"/>
        <v>0</v>
      </c>
      <c r="F30" s="13">
        <v>0</v>
      </c>
      <c r="G30" s="14"/>
      <c r="H30" s="15">
        <f t="shared" si="1"/>
        <v>0</v>
      </c>
      <c r="I30" s="13">
        <v>0</v>
      </c>
      <c r="J30" s="14"/>
      <c r="K30" s="16">
        <f t="shared" si="2"/>
        <v>0</v>
      </c>
    </row>
    <row r="31" s="1" customFormat="1" ht="15" spans="1:11">
      <c r="A31" s="27" t="s">
        <v>36</v>
      </c>
      <c r="B31" s="12">
        <v>120</v>
      </c>
      <c r="C31" s="13">
        <v>5.31018865325171</v>
      </c>
      <c r="D31" s="14"/>
      <c r="E31" s="15">
        <f t="shared" si="0"/>
        <v>0</v>
      </c>
      <c r="F31" s="13">
        <v>2.25591747819423</v>
      </c>
      <c r="G31" s="14"/>
      <c r="H31" s="15">
        <f t="shared" si="1"/>
        <v>0</v>
      </c>
      <c r="I31" s="13">
        <v>42.224575723917</v>
      </c>
      <c r="J31" s="14"/>
      <c r="K31" s="16">
        <f t="shared" si="2"/>
        <v>0</v>
      </c>
    </row>
    <row r="32" s="1" customFormat="1" ht="15" spans="1:11">
      <c r="A32" s="27" t="s">
        <v>37</v>
      </c>
      <c r="B32" s="12">
        <v>280</v>
      </c>
      <c r="C32" s="13">
        <v>9.85577626809254</v>
      </c>
      <c r="D32" s="14"/>
      <c r="E32" s="15">
        <f t="shared" si="0"/>
        <v>0</v>
      </c>
      <c r="F32" s="13">
        <v>0</v>
      </c>
      <c r="G32" s="14"/>
      <c r="H32" s="15">
        <f t="shared" si="1"/>
        <v>0</v>
      </c>
      <c r="I32" s="13">
        <v>1.98382972128226</v>
      </c>
      <c r="J32" s="14"/>
      <c r="K32" s="16">
        <f t="shared" si="2"/>
        <v>0</v>
      </c>
    </row>
    <row r="33" s="1" customFormat="1" ht="15" spans="1:11">
      <c r="A33" s="27" t="s">
        <v>38</v>
      </c>
      <c r="B33" s="12">
        <v>230</v>
      </c>
      <c r="C33" s="13">
        <v>3.513031798104</v>
      </c>
      <c r="D33" s="14"/>
      <c r="E33" s="15">
        <f t="shared" si="0"/>
        <v>0</v>
      </c>
      <c r="F33" s="13">
        <v>0</v>
      </c>
      <c r="G33" s="14"/>
      <c r="H33" s="15">
        <f t="shared" si="1"/>
        <v>0</v>
      </c>
      <c r="I33" s="13">
        <v>0</v>
      </c>
      <c r="J33" s="14"/>
      <c r="K33" s="16">
        <f t="shared" si="2"/>
        <v>0</v>
      </c>
    </row>
    <row r="34" s="1" customFormat="1" ht="15" spans="1:11">
      <c r="A34" s="27" t="s">
        <v>39</v>
      </c>
      <c r="B34" s="12">
        <v>237</v>
      </c>
      <c r="C34" s="13">
        <v>0.793531888512903</v>
      </c>
      <c r="D34" s="14"/>
      <c r="E34" s="15">
        <f t="shared" si="0"/>
        <v>0</v>
      </c>
      <c r="F34" s="13">
        <v>0</v>
      </c>
      <c r="G34" s="14"/>
      <c r="H34" s="15">
        <f t="shared" si="1"/>
        <v>0</v>
      </c>
      <c r="I34" s="13">
        <v>0</v>
      </c>
      <c r="J34" s="14"/>
      <c r="K34" s="16">
        <f t="shared" si="2"/>
        <v>0</v>
      </c>
    </row>
    <row r="35" s="1" customFormat="1" ht="15" spans="1:11">
      <c r="A35" s="27" t="s">
        <v>40</v>
      </c>
      <c r="B35" s="12">
        <v>480</v>
      </c>
      <c r="C35" s="13">
        <v>6.13058490257364</v>
      </c>
      <c r="D35" s="14"/>
      <c r="E35" s="15">
        <f t="shared" si="0"/>
        <v>0</v>
      </c>
      <c r="F35" s="13">
        <v>1.37765952866823</v>
      </c>
      <c r="G35" s="14"/>
      <c r="H35" s="15">
        <f t="shared" si="1"/>
        <v>0</v>
      </c>
      <c r="I35" s="13">
        <v>10.6079783707454</v>
      </c>
      <c r="J35" s="14"/>
      <c r="K35" s="16">
        <f t="shared" si="2"/>
        <v>0</v>
      </c>
    </row>
    <row r="36" s="1" customFormat="1" ht="15" spans="1:11">
      <c r="A36" s="27" t="s">
        <v>41</v>
      </c>
      <c r="B36" s="12">
        <v>278</v>
      </c>
      <c r="C36" s="13">
        <v>2.2855371580606</v>
      </c>
      <c r="D36" s="14"/>
      <c r="E36" s="15">
        <f t="shared" si="0"/>
        <v>0</v>
      </c>
      <c r="F36" s="13">
        <v>0</v>
      </c>
      <c r="G36" s="14"/>
      <c r="H36" s="15">
        <f t="shared" si="1"/>
        <v>0</v>
      </c>
      <c r="I36" s="13">
        <v>0</v>
      </c>
      <c r="J36" s="14"/>
      <c r="K36" s="16">
        <f t="shared" si="2"/>
        <v>0</v>
      </c>
    </row>
    <row r="37" s="1" customFormat="1" ht="15" spans="1:11">
      <c r="A37" s="27" t="s">
        <v>42</v>
      </c>
      <c r="B37" s="12">
        <v>330</v>
      </c>
      <c r="C37" s="13">
        <v>0.82659571720094</v>
      </c>
      <c r="D37" s="14"/>
      <c r="E37" s="15">
        <f t="shared" si="0"/>
        <v>0</v>
      </c>
      <c r="F37" s="13">
        <v>0.925787203265053</v>
      </c>
      <c r="G37" s="14"/>
      <c r="H37" s="15">
        <f t="shared" si="1"/>
        <v>0</v>
      </c>
      <c r="I37" s="13">
        <v>13.0932761604629</v>
      </c>
      <c r="J37" s="14"/>
      <c r="K37" s="16">
        <f t="shared" si="2"/>
        <v>0</v>
      </c>
    </row>
    <row r="38" s="1" customFormat="1" ht="15" spans="1:11">
      <c r="A38" s="27" t="s">
        <v>43</v>
      </c>
      <c r="B38" s="12">
        <v>710</v>
      </c>
      <c r="C38" s="13">
        <v>0.344414882167058</v>
      </c>
      <c r="D38" s="14"/>
      <c r="E38" s="15">
        <f t="shared" si="0"/>
        <v>0</v>
      </c>
      <c r="F38" s="13">
        <v>0</v>
      </c>
      <c r="G38" s="14"/>
      <c r="H38" s="15">
        <f t="shared" si="1"/>
        <v>0</v>
      </c>
      <c r="I38" s="13">
        <v>0</v>
      </c>
      <c r="J38" s="14"/>
      <c r="K38" s="16">
        <f t="shared" si="2"/>
        <v>0</v>
      </c>
    </row>
    <row r="39" s="1" customFormat="1" ht="15" spans="1:11">
      <c r="A39" s="27" t="s">
        <v>44</v>
      </c>
      <c r="B39" s="12">
        <v>430</v>
      </c>
      <c r="C39" s="13">
        <v>3.16723925640827</v>
      </c>
      <c r="D39" s="14"/>
      <c r="E39" s="15">
        <f t="shared" si="0"/>
        <v>0</v>
      </c>
      <c r="F39" s="13">
        <v>0</v>
      </c>
      <c r="G39" s="14"/>
      <c r="H39" s="15">
        <f t="shared" si="1"/>
        <v>0</v>
      </c>
      <c r="I39" s="13">
        <v>2.23180843644254</v>
      </c>
      <c r="J39" s="14"/>
      <c r="K39" s="16">
        <f t="shared" si="2"/>
        <v>0</v>
      </c>
    </row>
    <row r="40" s="1" customFormat="1" ht="15" spans="1:11">
      <c r="A40" s="27" t="s">
        <v>45</v>
      </c>
      <c r="B40" s="12">
        <v>520</v>
      </c>
      <c r="C40" s="13">
        <v>7.19964869682019</v>
      </c>
      <c r="D40" s="14"/>
      <c r="E40" s="15">
        <f t="shared" si="0"/>
        <v>0</v>
      </c>
      <c r="F40" s="13">
        <v>3.33669137843446</v>
      </c>
      <c r="G40" s="14"/>
      <c r="H40" s="15">
        <f t="shared" si="1"/>
        <v>0</v>
      </c>
      <c r="I40" s="13">
        <v>35.8997408278012</v>
      </c>
      <c r="J40" s="14"/>
      <c r="K40" s="16">
        <f t="shared" si="2"/>
        <v>0</v>
      </c>
    </row>
    <row r="41" s="1" customFormat="1" ht="15" spans="1:11">
      <c r="A41" s="27" t="s">
        <v>46</v>
      </c>
      <c r="B41" s="12">
        <v>420</v>
      </c>
      <c r="C41" s="13">
        <v>0</v>
      </c>
      <c r="D41" s="14"/>
      <c r="E41" s="15">
        <f t="shared" si="0"/>
        <v>0</v>
      </c>
      <c r="F41" s="13">
        <v>0</v>
      </c>
      <c r="G41" s="14"/>
      <c r="H41" s="15">
        <f t="shared" si="1"/>
        <v>0</v>
      </c>
      <c r="I41" s="13">
        <v>2.29242545570394</v>
      </c>
      <c r="J41" s="14"/>
      <c r="K41" s="16">
        <f t="shared" si="2"/>
        <v>0</v>
      </c>
    </row>
    <row r="42" s="1" customFormat="1" ht="15" spans="1:11">
      <c r="A42" s="27" t="s">
        <v>47</v>
      </c>
      <c r="B42" s="12">
        <v>504</v>
      </c>
      <c r="C42" s="13">
        <v>0</v>
      </c>
      <c r="D42" s="14"/>
      <c r="E42" s="15">
        <f t="shared" si="0"/>
        <v>0</v>
      </c>
      <c r="F42" s="13">
        <v>0.867925503060987</v>
      </c>
      <c r="G42" s="14"/>
      <c r="H42" s="15">
        <f t="shared" si="1"/>
        <v>0</v>
      </c>
      <c r="I42" s="13">
        <v>6.91034019579986</v>
      </c>
      <c r="J42" s="14"/>
      <c r="K42" s="16">
        <f t="shared" si="2"/>
        <v>0</v>
      </c>
    </row>
    <row r="43" s="1" customFormat="1" ht="15" spans="1:11">
      <c r="A43" s="27" t="s">
        <v>48</v>
      </c>
      <c r="B43" s="12">
        <v>530</v>
      </c>
      <c r="C43" s="13">
        <v>0.00344414882167058</v>
      </c>
      <c r="D43" s="14"/>
      <c r="E43" s="15">
        <f t="shared" si="0"/>
        <v>0</v>
      </c>
      <c r="F43" s="13">
        <v>2.27313822230258</v>
      </c>
      <c r="G43" s="14"/>
      <c r="H43" s="15">
        <f t="shared" si="1"/>
        <v>0</v>
      </c>
      <c r="I43" s="13">
        <v>2.20425524586917</v>
      </c>
      <c r="J43" s="14"/>
      <c r="K43" s="16">
        <f t="shared" si="2"/>
        <v>0</v>
      </c>
    </row>
    <row r="44" s="1" customFormat="1" ht="15" spans="1:11">
      <c r="A44" s="27" t="s">
        <v>49</v>
      </c>
      <c r="B44" s="12">
        <v>305</v>
      </c>
      <c r="C44" s="13">
        <v>3.56124988160738</v>
      </c>
      <c r="D44" s="14"/>
      <c r="E44" s="15">
        <f t="shared" si="0"/>
        <v>0</v>
      </c>
      <c r="F44" s="13">
        <v>0</v>
      </c>
      <c r="G44" s="14"/>
      <c r="H44" s="15">
        <f t="shared" si="1"/>
        <v>0</v>
      </c>
      <c r="I44" s="13">
        <v>0</v>
      </c>
      <c r="J44" s="14"/>
      <c r="K44" s="16">
        <f t="shared" si="2"/>
        <v>0</v>
      </c>
    </row>
    <row r="45" s="1" customFormat="1" ht="15" spans="1:11">
      <c r="A45" s="27" t="s">
        <v>50</v>
      </c>
      <c r="B45" s="12">
        <v>221</v>
      </c>
      <c r="C45" s="13">
        <v>23.888271812225</v>
      </c>
      <c r="D45" s="14"/>
      <c r="E45" s="15">
        <f t="shared" si="0"/>
        <v>0</v>
      </c>
      <c r="F45" s="13">
        <v>3.47101318247961</v>
      </c>
      <c r="G45" s="14"/>
      <c r="H45" s="15">
        <f t="shared" si="1"/>
        <v>0</v>
      </c>
      <c r="I45" s="13">
        <v>29.1519644563842</v>
      </c>
      <c r="J45" s="14"/>
      <c r="K45" s="16">
        <f t="shared" si="2"/>
        <v>0</v>
      </c>
    </row>
    <row r="46" s="1" customFormat="1" ht="15" customHeight="1" spans="1:11">
      <c r="A46" s="28" t="s">
        <v>51</v>
      </c>
      <c r="B46" s="29"/>
      <c r="C46" s="13"/>
      <c r="D46" s="17"/>
      <c r="E46" s="18">
        <f>SUM(E3:E45)</f>
        <v>0</v>
      </c>
      <c r="F46" s="13"/>
      <c r="G46" s="17"/>
      <c r="H46" s="18">
        <f>SUM(H3:H45)</f>
        <v>0</v>
      </c>
      <c r="I46" s="13"/>
      <c r="J46" s="15"/>
      <c r="K46" s="18">
        <f>SUM(K3:K45)</f>
        <v>0</v>
      </c>
    </row>
    <row r="47" s="1" customFormat="1" ht="15" customHeight="1" spans="1:11">
      <c r="A47" s="28" t="s">
        <v>52</v>
      </c>
      <c r="B47" s="29"/>
      <c r="C47" s="19">
        <f>E46+H46+K46</f>
        <v>0</v>
      </c>
      <c r="D47" s="20"/>
      <c r="E47" s="20"/>
      <c r="F47" s="21"/>
      <c r="G47" s="20"/>
      <c r="H47" s="20"/>
      <c r="I47" s="21"/>
      <c r="J47" s="22"/>
      <c r="K47" s="15"/>
    </row>
    <row r="48" s="1" customFormat="1" ht="180" customHeight="1" spans="1:11">
      <c r="A48" s="23" t="s">
        <v>53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="1" customFormat="1" spans="3:9">
      <c r="C49" s="2"/>
      <c r="D49" s="1"/>
      <c r="E49" s="1"/>
      <c r="F49" s="2"/>
      <c r="G49" s="1"/>
      <c r="I49" s="2"/>
    </row>
    <row r="50" s="1" customFormat="1" spans="3:9">
      <c r="C50" s="2"/>
      <c r="D50" s="1"/>
      <c r="E50" s="1"/>
      <c r="F50" s="2"/>
      <c r="G50" s="1"/>
      <c r="I50" s="2"/>
    </row>
    <row r="56" s="1" customFormat="1" spans="3:9">
      <c r="C56" s="2"/>
      <c r="F56" s="2"/>
      <c r="I56" s="2"/>
    </row>
    <row r="57" s="1" customFormat="1" spans="3:9">
      <c r="C57" s="2"/>
      <c r="D57" s="1"/>
      <c r="F57" s="2"/>
      <c r="I57" s="2"/>
    </row>
    <row r="58" s="1" customFormat="1" spans="3:9">
      <c r="C58" s="2"/>
      <c r="D58" s="1"/>
      <c r="F58" s="2"/>
      <c r="I58" s="2"/>
    </row>
    <row r="59" s="1" customFormat="1" spans="3:9">
      <c r="C59" s="2"/>
      <c r="D59" s="1"/>
      <c r="F59" s="2"/>
      <c r="I59" s="2"/>
    </row>
    <row r="60" s="1" customFormat="1" spans="3:9">
      <c r="C60" s="2"/>
      <c r="D60" s="1"/>
      <c r="F60" s="2"/>
      <c r="I60" s="2"/>
    </row>
    <row r="61" s="1" customFormat="1" spans="3:9">
      <c r="C61" s="2"/>
      <c r="D61" s="1"/>
      <c r="F61" s="2"/>
      <c r="I61" s="2"/>
    </row>
    <row r="62" s="1" customFormat="1" spans="3:9">
      <c r="C62" s="2"/>
      <c r="D62" s="1"/>
      <c r="F62" s="2"/>
      <c r="I62" s="2"/>
    </row>
    <row r="63" s="1" customFormat="1" spans="3:9">
      <c r="C63" s="2"/>
      <c r="D63" s="1"/>
      <c r="F63" s="2"/>
      <c r="I63" s="2"/>
    </row>
    <row r="64" s="1" customFormat="1" spans="3:9">
      <c r="C64" s="2"/>
      <c r="D64" s="1"/>
      <c r="F64" s="2"/>
      <c r="I64" s="2"/>
    </row>
    <row r="65" s="1" customFormat="1" spans="3:9">
      <c r="C65" s="2"/>
      <c r="D65" s="1"/>
      <c r="F65" s="2"/>
      <c r="I65" s="2"/>
    </row>
    <row r="66" s="1" customFormat="1" spans="3:9">
      <c r="C66" s="2"/>
      <c r="D66" s="1"/>
      <c r="F66" s="2"/>
      <c r="I66" s="2"/>
    </row>
    <row r="67" s="1" customFormat="1" spans="3:9">
      <c r="C67" s="2"/>
      <c r="D67" s="1"/>
      <c r="F67" s="2"/>
      <c r="I67" s="2"/>
    </row>
    <row r="68" s="1" customFormat="1" spans="3:9">
      <c r="C68" s="2"/>
      <c r="D68" s="1"/>
      <c r="F68" s="2"/>
      <c r="I68" s="2"/>
    </row>
    <row r="69" s="1" customFormat="1" spans="3:9">
      <c r="C69" s="2"/>
      <c r="D69" s="1"/>
      <c r="F69" s="2"/>
      <c r="I69" s="2"/>
    </row>
    <row r="70" s="1" customFormat="1" spans="3:9">
      <c r="C70" s="2"/>
      <c r="D70" s="1"/>
      <c r="F70" s="2"/>
      <c r="I70" s="2"/>
    </row>
    <row r="71" s="1" customFormat="1" spans="3:9">
      <c r="C71" s="2"/>
      <c r="D71" s="1"/>
      <c r="F71" s="2"/>
      <c r="I71" s="2"/>
    </row>
    <row r="72" s="1" customFormat="1" spans="3:9">
      <c r="C72" s="2"/>
      <c r="D72" s="1"/>
      <c r="F72" s="2"/>
      <c r="I72" s="2"/>
    </row>
    <row r="73" s="1" customFormat="1" spans="3:9">
      <c r="C73" s="2"/>
      <c r="D73" s="1"/>
      <c r="F73" s="2"/>
      <c r="I73" s="2"/>
    </row>
    <row r="74" s="1" customFormat="1" spans="3:9">
      <c r="C74" s="2"/>
      <c r="D74" s="1"/>
      <c r="F74" s="2"/>
      <c r="I74" s="2"/>
    </row>
    <row r="75" s="1" customFormat="1" spans="3:9">
      <c r="C75" s="2"/>
      <c r="D75" s="1"/>
      <c r="F75" s="2"/>
      <c r="I75" s="2"/>
    </row>
    <row r="76" s="1" customFormat="1" spans="3:9">
      <c r="C76" s="2"/>
      <c r="F76" s="2"/>
      <c r="I76" s="2"/>
    </row>
    <row r="77" s="1" customFormat="1" spans="3:9">
      <c r="C77" s="2"/>
      <c r="D77" s="1"/>
      <c r="F77" s="2"/>
      <c r="I77" s="2"/>
    </row>
    <row r="78" s="1" customFormat="1" spans="3:9">
      <c r="C78" s="2"/>
      <c r="D78" s="1"/>
      <c r="F78" s="2"/>
      <c r="I78" s="2"/>
    </row>
  </sheetData>
  <mergeCells count="4">
    <mergeCell ref="A1:K1"/>
    <mergeCell ref="A46:B46"/>
    <mergeCell ref="A47:B47"/>
    <mergeCell ref="A48:K4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workbookViewId="0">
      <pane xSplit="1" ySplit="2" topLeftCell="B27" activePane="bottomRight" state="frozen"/>
      <selection/>
      <selection pane="topRight"/>
      <selection pane="bottomLeft"/>
      <selection pane="bottomRight" activeCell="B12" sqref="B12"/>
    </sheetView>
  </sheetViews>
  <sheetFormatPr defaultColWidth="8.66666666666667" defaultRowHeight="14.25"/>
  <cols>
    <col min="1" max="1" width="20.875" style="24" customWidth="1"/>
    <col min="2" max="2" width="11.875" style="1" customWidth="1"/>
    <col min="3" max="3" width="12.125" style="2" customWidth="1"/>
    <col min="4" max="4" width="10.825" style="1" customWidth="1"/>
    <col min="5" max="5" width="13.25" style="1" customWidth="1"/>
    <col min="6" max="6" width="12.125" style="2" customWidth="1"/>
    <col min="7" max="7" width="10.825" style="1" customWidth="1"/>
    <col min="8" max="8" width="13.875" style="1" customWidth="1"/>
    <col min="9" max="9" width="10.825" style="2" customWidth="1"/>
    <col min="10" max="10" width="10.825" style="1" customWidth="1"/>
    <col min="11" max="11" width="14" style="1" customWidth="1"/>
    <col min="12" max="12" width="8.66666666666667" style="1" customWidth="1"/>
    <col min="13" max="16384" width="8.66666666666667" style="1"/>
  </cols>
  <sheetData>
    <row r="1" s="1" customFormat="1" ht="30" customHeight="1" spans="1:11">
      <c r="A1" s="25" t="s">
        <v>54</v>
      </c>
      <c r="B1" s="25"/>
      <c r="C1" s="4"/>
      <c r="D1" s="25"/>
      <c r="E1" s="25"/>
      <c r="F1" s="4"/>
      <c r="G1" s="25"/>
      <c r="H1" s="25"/>
      <c r="I1" s="4"/>
      <c r="J1" s="25"/>
      <c r="K1" s="26"/>
    </row>
    <row r="2" s="1" customFormat="1" ht="30" customHeight="1" spans="1:11">
      <c r="A2" s="6" t="s">
        <v>1</v>
      </c>
      <c r="B2" s="6" t="s">
        <v>2</v>
      </c>
      <c r="C2" s="7" t="s">
        <v>55</v>
      </c>
      <c r="D2" s="8" t="s">
        <v>4</v>
      </c>
      <c r="E2" s="8" t="s">
        <v>5</v>
      </c>
      <c r="F2" s="7" t="s">
        <v>56</v>
      </c>
      <c r="G2" s="8" t="s">
        <v>4</v>
      </c>
      <c r="H2" s="8" t="s">
        <v>5</v>
      </c>
      <c r="I2" s="9" t="s">
        <v>57</v>
      </c>
      <c r="J2" s="8" t="s">
        <v>4</v>
      </c>
      <c r="K2" s="10" t="s">
        <v>5</v>
      </c>
    </row>
    <row r="3" s="1" customFormat="1" ht="15" spans="1:11">
      <c r="A3" s="27" t="s">
        <v>58</v>
      </c>
      <c r="B3" s="12">
        <v>1430</v>
      </c>
      <c r="C3" s="13">
        <v>2.64321755096454</v>
      </c>
      <c r="D3" s="14"/>
      <c r="E3" s="15">
        <f>C3*D3</f>
        <v>0</v>
      </c>
      <c r="F3" s="13">
        <v>19.7920354191152</v>
      </c>
      <c r="G3" s="14"/>
      <c r="H3" s="15">
        <f>F3*G3</f>
        <v>0</v>
      </c>
      <c r="I3" s="13">
        <v>40.7263184227543</v>
      </c>
      <c r="J3" s="14"/>
      <c r="K3" s="16">
        <f>I3*J3</f>
        <v>0</v>
      </c>
    </row>
    <row r="4" s="1" customFormat="1" ht="15" spans="1:11">
      <c r="A4" s="27" t="s">
        <v>59</v>
      </c>
      <c r="B4" s="12">
        <v>1450</v>
      </c>
      <c r="C4" s="13">
        <v>1.24042423641693</v>
      </c>
      <c r="D4" s="14"/>
      <c r="E4" s="15">
        <f t="shared" ref="E4:E38" si="0">C4*D4</f>
        <v>0</v>
      </c>
      <c r="F4" s="13">
        <v>0</v>
      </c>
      <c r="G4" s="14"/>
      <c r="H4" s="15">
        <f t="shared" ref="H4:H38" si="1">F4*G4</f>
        <v>0</v>
      </c>
      <c r="I4" s="13">
        <v>34.4751089147232</v>
      </c>
      <c r="J4" s="14"/>
      <c r="K4" s="16">
        <f t="shared" ref="K4:K38" si="2">I4*J4</f>
        <v>0</v>
      </c>
    </row>
    <row r="5" s="1" customFormat="1" ht="17" customHeight="1" spans="1:11">
      <c r="A5" s="27" t="s">
        <v>60</v>
      </c>
      <c r="B5" s="12">
        <v>1560</v>
      </c>
      <c r="C5" s="13">
        <v>0</v>
      </c>
      <c r="D5" s="14"/>
      <c r="E5" s="15">
        <f t="shared" si="0"/>
        <v>0</v>
      </c>
      <c r="F5" s="13">
        <v>1.51041002912259</v>
      </c>
      <c r="G5" s="14"/>
      <c r="H5" s="15">
        <f t="shared" si="1"/>
        <v>0</v>
      </c>
      <c r="I5" s="13">
        <v>0</v>
      </c>
      <c r="J5" s="14"/>
      <c r="K5" s="16">
        <f t="shared" si="2"/>
        <v>0</v>
      </c>
    </row>
    <row r="6" s="1" customFormat="1" ht="15" spans="1:11">
      <c r="A6" s="27" t="s">
        <v>61</v>
      </c>
      <c r="B6" s="12">
        <v>1780</v>
      </c>
      <c r="C6" s="13">
        <v>0</v>
      </c>
      <c r="D6" s="14"/>
      <c r="E6" s="15">
        <f t="shared" si="0"/>
        <v>0</v>
      </c>
      <c r="F6" s="13">
        <v>4.40850927250157</v>
      </c>
      <c r="G6" s="14"/>
      <c r="H6" s="15">
        <f t="shared" si="1"/>
        <v>0</v>
      </c>
      <c r="I6" s="13">
        <v>0</v>
      </c>
      <c r="J6" s="14"/>
      <c r="K6" s="16">
        <f t="shared" si="2"/>
        <v>0</v>
      </c>
    </row>
    <row r="7" s="1" customFormat="1" ht="15" spans="1:11">
      <c r="A7" s="27" t="s">
        <v>62</v>
      </c>
      <c r="B7" s="12">
        <v>1160</v>
      </c>
      <c r="C7" s="13">
        <v>7.89802844290886</v>
      </c>
      <c r="D7" s="14"/>
      <c r="E7" s="15">
        <f t="shared" si="0"/>
        <v>0</v>
      </c>
      <c r="F7" s="13">
        <v>0</v>
      </c>
      <c r="G7" s="14"/>
      <c r="H7" s="15">
        <f t="shared" si="1"/>
        <v>0</v>
      </c>
      <c r="I7" s="13">
        <v>0</v>
      </c>
      <c r="J7" s="14"/>
      <c r="K7" s="16">
        <f t="shared" si="2"/>
        <v>0</v>
      </c>
    </row>
    <row r="8" s="1" customFormat="1" ht="15" spans="1:11">
      <c r="A8" s="27" t="s">
        <v>63</v>
      </c>
      <c r="B8" s="12">
        <v>1280</v>
      </c>
      <c r="C8" s="13">
        <v>0.708004701151216</v>
      </c>
      <c r="D8" s="14"/>
      <c r="E8" s="15">
        <f t="shared" si="0"/>
        <v>0</v>
      </c>
      <c r="F8" s="13">
        <v>0</v>
      </c>
      <c r="G8" s="14"/>
      <c r="H8" s="15">
        <f t="shared" si="1"/>
        <v>0</v>
      </c>
      <c r="I8" s="13">
        <v>0</v>
      </c>
      <c r="J8" s="14"/>
      <c r="K8" s="16">
        <f t="shared" si="2"/>
        <v>0</v>
      </c>
    </row>
    <row r="9" s="1" customFormat="1" ht="15" spans="1:11">
      <c r="A9" s="27" t="s">
        <v>64</v>
      </c>
      <c r="B9" s="12">
        <v>1270</v>
      </c>
      <c r="C9" s="13">
        <v>0</v>
      </c>
      <c r="D9" s="14"/>
      <c r="E9" s="15">
        <f t="shared" si="0"/>
        <v>0</v>
      </c>
      <c r="F9" s="13">
        <v>5.54981285075733</v>
      </c>
      <c r="G9" s="14"/>
      <c r="H9" s="15">
        <f t="shared" si="1"/>
        <v>0</v>
      </c>
      <c r="I9" s="13">
        <v>2.83201880460486</v>
      </c>
      <c r="J9" s="14"/>
      <c r="K9" s="16">
        <f t="shared" si="2"/>
        <v>0</v>
      </c>
    </row>
    <row r="10" s="1" customFormat="1" ht="15" spans="1:11">
      <c r="A10" s="27" t="s">
        <v>65</v>
      </c>
      <c r="B10" s="12">
        <v>880</v>
      </c>
      <c r="C10" s="13">
        <v>0.414890754874612</v>
      </c>
      <c r="D10" s="14"/>
      <c r="E10" s="15">
        <f t="shared" si="0"/>
        <v>0</v>
      </c>
      <c r="F10" s="13">
        <v>1.2215441110529</v>
      </c>
      <c r="G10" s="14"/>
      <c r="H10" s="15">
        <f t="shared" si="1"/>
        <v>0</v>
      </c>
      <c r="I10" s="13">
        <v>88.3981629638021</v>
      </c>
      <c r="J10" s="14"/>
      <c r="K10" s="16">
        <f t="shared" si="2"/>
        <v>0</v>
      </c>
    </row>
    <row r="11" s="1" customFormat="1" ht="15" spans="1:11">
      <c r="A11" s="27" t="s">
        <v>66</v>
      </c>
      <c r="B11" s="12">
        <v>720</v>
      </c>
      <c r="C11" s="13">
        <v>0</v>
      </c>
      <c r="D11" s="14"/>
      <c r="E11" s="15">
        <f t="shared" si="0"/>
        <v>0</v>
      </c>
      <c r="F11" s="13">
        <v>0</v>
      </c>
      <c r="G11" s="14"/>
      <c r="H11" s="15">
        <f t="shared" si="1"/>
        <v>0</v>
      </c>
      <c r="I11" s="13">
        <v>90.6246017473556</v>
      </c>
      <c r="J11" s="14"/>
      <c r="K11" s="16">
        <f t="shared" si="2"/>
        <v>0</v>
      </c>
    </row>
    <row r="12" s="1" customFormat="1" ht="15" spans="1:11">
      <c r="A12" s="27" t="s">
        <v>67</v>
      </c>
      <c r="B12" s="12">
        <v>860</v>
      </c>
      <c r="C12" s="13">
        <v>0</v>
      </c>
      <c r="D12" s="14"/>
      <c r="E12" s="15">
        <f t="shared" si="0"/>
        <v>0</v>
      </c>
      <c r="F12" s="13">
        <v>1.60481065594276</v>
      </c>
      <c r="G12" s="14"/>
      <c r="H12" s="15">
        <f t="shared" si="1"/>
        <v>0</v>
      </c>
      <c r="I12" s="13">
        <v>0</v>
      </c>
      <c r="J12" s="14"/>
      <c r="K12" s="16">
        <f t="shared" si="2"/>
        <v>0</v>
      </c>
    </row>
    <row r="13" s="1" customFormat="1" ht="15" spans="1:11">
      <c r="A13" s="27" t="s">
        <v>68</v>
      </c>
      <c r="B13" s="12">
        <v>794</v>
      </c>
      <c r="C13" s="13">
        <v>2.75744230941693</v>
      </c>
      <c r="D13" s="14"/>
      <c r="E13" s="15">
        <f t="shared" si="0"/>
        <v>0</v>
      </c>
      <c r="F13" s="13">
        <v>0</v>
      </c>
      <c r="G13" s="14"/>
      <c r="H13" s="15">
        <f t="shared" si="1"/>
        <v>0</v>
      </c>
      <c r="I13" s="13">
        <v>0</v>
      </c>
      <c r="J13" s="14"/>
      <c r="K13" s="16">
        <f t="shared" si="2"/>
        <v>0</v>
      </c>
    </row>
    <row r="14" s="1" customFormat="1" ht="15" spans="1:11">
      <c r="A14" s="27" t="s">
        <v>69</v>
      </c>
      <c r="B14" s="12">
        <v>800</v>
      </c>
      <c r="C14" s="13">
        <v>1.53589819836404</v>
      </c>
      <c r="D14" s="14"/>
      <c r="E14" s="15">
        <f t="shared" si="0"/>
        <v>0</v>
      </c>
      <c r="F14" s="13">
        <v>0</v>
      </c>
      <c r="G14" s="14"/>
      <c r="H14" s="15">
        <f t="shared" si="1"/>
        <v>0</v>
      </c>
      <c r="I14" s="13">
        <v>6.35693821006971</v>
      </c>
      <c r="J14" s="14"/>
      <c r="K14" s="16">
        <f t="shared" si="2"/>
        <v>0</v>
      </c>
    </row>
    <row r="15" s="1" customFormat="1" ht="15" spans="1:11">
      <c r="A15" s="27" t="s">
        <v>70</v>
      </c>
      <c r="B15" s="12">
        <v>750</v>
      </c>
      <c r="C15" s="13">
        <v>0.283201880460486</v>
      </c>
      <c r="D15" s="14"/>
      <c r="E15" s="15">
        <f t="shared" si="0"/>
        <v>0</v>
      </c>
      <c r="F15" s="13">
        <v>0</v>
      </c>
      <c r="G15" s="14"/>
      <c r="H15" s="15">
        <f t="shared" si="1"/>
        <v>0</v>
      </c>
      <c r="I15" s="13">
        <v>9.33716599878223</v>
      </c>
      <c r="J15" s="14"/>
      <c r="K15" s="16">
        <f t="shared" si="2"/>
        <v>0</v>
      </c>
    </row>
    <row r="16" s="1" customFormat="1" ht="15" spans="1:11">
      <c r="A16" s="27" t="s">
        <v>71</v>
      </c>
      <c r="B16" s="12">
        <v>620</v>
      </c>
      <c r="C16" s="13">
        <v>0.122720814866211</v>
      </c>
      <c r="D16" s="14"/>
      <c r="E16" s="15">
        <f t="shared" si="0"/>
        <v>0</v>
      </c>
      <c r="F16" s="13">
        <v>2.29393523172994</v>
      </c>
      <c r="G16" s="14"/>
      <c r="H16" s="15">
        <f t="shared" si="1"/>
        <v>0</v>
      </c>
      <c r="I16" s="13">
        <v>0</v>
      </c>
      <c r="J16" s="14"/>
      <c r="K16" s="16">
        <f t="shared" si="2"/>
        <v>0</v>
      </c>
    </row>
    <row r="17" s="1" customFormat="1" ht="15" spans="1:11">
      <c r="A17" s="27" t="s">
        <v>72</v>
      </c>
      <c r="B17" s="12">
        <v>860</v>
      </c>
      <c r="C17" s="13">
        <v>0</v>
      </c>
      <c r="D17" s="14"/>
      <c r="E17" s="15">
        <f>C17*D17</f>
        <v>0</v>
      </c>
      <c r="F17" s="13">
        <v>0</v>
      </c>
      <c r="G17" s="14"/>
      <c r="H17" s="15">
        <f t="shared" si="1"/>
        <v>0</v>
      </c>
      <c r="I17" s="13">
        <v>2.83201880460486</v>
      </c>
      <c r="J17" s="14"/>
      <c r="K17" s="16">
        <f t="shared" si="2"/>
        <v>0</v>
      </c>
    </row>
    <row r="18" s="1" customFormat="1" ht="15" spans="1:11">
      <c r="A18" s="27" t="s">
        <v>73</v>
      </c>
      <c r="B18" s="12">
        <v>935</v>
      </c>
      <c r="C18" s="13">
        <v>0</v>
      </c>
      <c r="D18" s="14"/>
      <c r="E18" s="15">
        <f t="shared" si="0"/>
        <v>0</v>
      </c>
      <c r="F18" s="13">
        <v>1.26874442446298</v>
      </c>
      <c r="G18" s="14"/>
      <c r="H18" s="15">
        <f t="shared" si="1"/>
        <v>0</v>
      </c>
      <c r="I18" s="13">
        <v>3.02082005824519</v>
      </c>
      <c r="J18" s="14"/>
      <c r="K18" s="16">
        <f t="shared" si="2"/>
        <v>0</v>
      </c>
    </row>
    <row r="19" s="1" customFormat="1" ht="15" spans="1:11">
      <c r="A19" s="27" t="s">
        <v>74</v>
      </c>
      <c r="B19" s="12">
        <v>1200</v>
      </c>
      <c r="C19" s="13">
        <v>0</v>
      </c>
      <c r="D19" s="14"/>
      <c r="E19" s="15">
        <f t="shared" si="0"/>
        <v>0</v>
      </c>
      <c r="F19" s="13">
        <v>0</v>
      </c>
      <c r="G19" s="14"/>
      <c r="H19" s="15">
        <f t="shared" si="1"/>
        <v>0</v>
      </c>
      <c r="I19" s="13">
        <v>18.4156742800772</v>
      </c>
      <c r="J19" s="14"/>
      <c r="K19" s="16">
        <f t="shared" si="2"/>
        <v>0</v>
      </c>
    </row>
    <row r="20" s="1" customFormat="1" ht="15" spans="1:11">
      <c r="A20" s="27" t="s">
        <v>75</v>
      </c>
      <c r="B20" s="12">
        <v>910</v>
      </c>
      <c r="C20" s="13">
        <v>1.85119629194338</v>
      </c>
      <c r="D20" s="14"/>
      <c r="E20" s="15">
        <f t="shared" si="0"/>
        <v>0</v>
      </c>
      <c r="F20" s="13">
        <v>0</v>
      </c>
      <c r="G20" s="14"/>
      <c r="H20" s="15">
        <f t="shared" si="1"/>
        <v>0</v>
      </c>
      <c r="I20" s="13">
        <v>68.0170676333291</v>
      </c>
      <c r="J20" s="14"/>
      <c r="K20" s="16">
        <f t="shared" si="2"/>
        <v>0</v>
      </c>
    </row>
    <row r="21" s="1" customFormat="1" ht="15" spans="1:11">
      <c r="A21" s="27" t="s">
        <v>76</v>
      </c>
      <c r="B21" s="12">
        <v>710</v>
      </c>
      <c r="C21" s="13">
        <v>0</v>
      </c>
      <c r="D21" s="14"/>
      <c r="E21" s="15">
        <f t="shared" si="0"/>
        <v>0</v>
      </c>
      <c r="F21" s="13">
        <v>12.4608827402614</v>
      </c>
      <c r="G21" s="14"/>
      <c r="H21" s="15">
        <f t="shared" si="1"/>
        <v>0</v>
      </c>
      <c r="I21" s="13">
        <v>6.04164011649037</v>
      </c>
      <c r="J21" s="14"/>
      <c r="K21" s="16">
        <f t="shared" si="2"/>
        <v>0</v>
      </c>
    </row>
    <row r="22" s="1" customFormat="1" ht="15" spans="1:11">
      <c r="A22" s="27" t="s">
        <v>77</v>
      </c>
      <c r="B22" s="12">
        <v>1280</v>
      </c>
      <c r="C22" s="13">
        <v>0.951558318347234</v>
      </c>
      <c r="D22" s="14"/>
      <c r="E22" s="15">
        <f t="shared" si="0"/>
        <v>0</v>
      </c>
      <c r="F22" s="13">
        <v>0</v>
      </c>
      <c r="G22" s="14"/>
      <c r="H22" s="15">
        <f t="shared" si="1"/>
        <v>0</v>
      </c>
      <c r="I22" s="13">
        <v>0</v>
      </c>
      <c r="J22" s="14"/>
      <c r="K22" s="16">
        <f t="shared" si="2"/>
        <v>0</v>
      </c>
    </row>
    <row r="23" s="1" customFormat="1" ht="15" spans="1:11">
      <c r="A23" s="27" t="s">
        <v>78</v>
      </c>
      <c r="B23" s="12">
        <v>840</v>
      </c>
      <c r="C23" s="13">
        <v>0.944006268201621</v>
      </c>
      <c r="D23" s="14"/>
      <c r="E23" s="15">
        <f t="shared" si="0"/>
        <v>0</v>
      </c>
      <c r="F23" s="13">
        <v>7.08004701151216</v>
      </c>
      <c r="G23" s="14"/>
      <c r="H23" s="15">
        <f t="shared" si="1"/>
        <v>0</v>
      </c>
      <c r="I23" s="13">
        <v>0</v>
      </c>
      <c r="J23" s="14"/>
      <c r="K23" s="16">
        <f t="shared" si="2"/>
        <v>0</v>
      </c>
    </row>
    <row r="24" s="1" customFormat="1" ht="15" spans="1:11">
      <c r="A24" s="27" t="s">
        <v>79</v>
      </c>
      <c r="B24" s="12">
        <v>640</v>
      </c>
      <c r="C24" s="13">
        <v>1.9824131632234</v>
      </c>
      <c r="D24" s="14"/>
      <c r="E24" s="15">
        <f t="shared" si="0"/>
        <v>0</v>
      </c>
      <c r="F24" s="13">
        <v>8.46254419129343</v>
      </c>
      <c r="G24" s="14"/>
      <c r="H24" s="15">
        <f t="shared" si="1"/>
        <v>0</v>
      </c>
      <c r="I24" s="13">
        <v>10.8560720843186</v>
      </c>
      <c r="J24" s="14"/>
      <c r="K24" s="16">
        <f t="shared" si="2"/>
        <v>0</v>
      </c>
    </row>
    <row r="25" s="1" customFormat="1" ht="15" spans="1:11">
      <c r="A25" s="27" t="s">
        <v>80</v>
      </c>
      <c r="B25" s="12">
        <v>640</v>
      </c>
      <c r="C25" s="13">
        <v>0.20390535393155</v>
      </c>
      <c r="D25" s="14"/>
      <c r="E25" s="15">
        <f t="shared" si="0"/>
        <v>0</v>
      </c>
      <c r="F25" s="13">
        <v>0</v>
      </c>
      <c r="G25" s="14"/>
      <c r="H25" s="15">
        <f t="shared" si="1"/>
        <v>0</v>
      </c>
      <c r="I25" s="13">
        <v>0</v>
      </c>
      <c r="J25" s="14"/>
      <c r="K25" s="16">
        <f t="shared" si="2"/>
        <v>0</v>
      </c>
    </row>
    <row r="26" s="1" customFormat="1" ht="15" spans="1:11">
      <c r="A26" s="27" t="s">
        <v>81</v>
      </c>
      <c r="B26" s="12">
        <v>920</v>
      </c>
      <c r="C26" s="13">
        <v>0</v>
      </c>
      <c r="D26" s="14"/>
      <c r="E26" s="15">
        <f t="shared" si="0"/>
        <v>0</v>
      </c>
      <c r="F26" s="13">
        <v>0</v>
      </c>
      <c r="G26" s="14"/>
      <c r="H26" s="15">
        <f t="shared" si="1"/>
        <v>0</v>
      </c>
      <c r="I26" s="13">
        <v>107.416113242992</v>
      </c>
      <c r="J26" s="14"/>
      <c r="K26" s="16">
        <f t="shared" si="2"/>
        <v>0</v>
      </c>
    </row>
    <row r="27" s="1" customFormat="1" ht="15" spans="1:11">
      <c r="A27" s="27" t="s">
        <v>82</v>
      </c>
      <c r="B27" s="12">
        <v>1110</v>
      </c>
      <c r="C27" s="13">
        <v>0</v>
      </c>
      <c r="D27" s="14"/>
      <c r="E27" s="15">
        <f t="shared" si="0"/>
        <v>0</v>
      </c>
      <c r="F27" s="13">
        <v>0</v>
      </c>
      <c r="G27" s="14"/>
      <c r="H27" s="15">
        <f t="shared" si="1"/>
        <v>0</v>
      </c>
      <c r="I27" s="13">
        <v>3.13410081042938</v>
      </c>
      <c r="J27" s="14"/>
      <c r="K27" s="16">
        <f t="shared" si="2"/>
        <v>0</v>
      </c>
    </row>
    <row r="28" s="1" customFormat="1" ht="15" spans="1:11">
      <c r="A28" s="27" t="s">
        <v>83</v>
      </c>
      <c r="B28" s="12">
        <v>1130</v>
      </c>
      <c r="C28" s="13">
        <v>0</v>
      </c>
      <c r="D28" s="14"/>
      <c r="E28" s="15">
        <f t="shared" si="0"/>
        <v>0</v>
      </c>
      <c r="F28" s="13">
        <v>0</v>
      </c>
      <c r="G28" s="14"/>
      <c r="H28" s="15">
        <f t="shared" si="1"/>
        <v>0</v>
      </c>
      <c r="I28" s="13">
        <v>59.2920896994756</v>
      </c>
      <c r="J28" s="14"/>
      <c r="K28" s="16">
        <f t="shared" si="2"/>
        <v>0</v>
      </c>
    </row>
    <row r="29" s="1" customFormat="1" ht="15" spans="1:11">
      <c r="A29" s="27" t="s">
        <v>84</v>
      </c>
      <c r="B29" s="12">
        <v>1180</v>
      </c>
      <c r="C29" s="13">
        <v>0</v>
      </c>
      <c r="D29" s="14"/>
      <c r="E29" s="15">
        <f t="shared" si="0"/>
        <v>0</v>
      </c>
      <c r="F29" s="13">
        <v>0</v>
      </c>
      <c r="G29" s="14"/>
      <c r="H29" s="15">
        <f t="shared" si="1"/>
        <v>0</v>
      </c>
      <c r="I29" s="13">
        <v>18.6913241103921</v>
      </c>
      <c r="J29" s="14"/>
      <c r="K29" s="16">
        <f t="shared" si="2"/>
        <v>0</v>
      </c>
    </row>
    <row r="30" s="1" customFormat="1" ht="15" spans="1:11">
      <c r="A30" s="27" t="s">
        <v>85</v>
      </c>
      <c r="B30" s="12">
        <v>1180</v>
      </c>
      <c r="C30" s="13">
        <v>0</v>
      </c>
      <c r="D30" s="14"/>
      <c r="E30" s="15">
        <f t="shared" si="0"/>
        <v>0</v>
      </c>
      <c r="F30" s="13">
        <v>0</v>
      </c>
      <c r="G30" s="14"/>
      <c r="H30" s="15">
        <f t="shared" si="1"/>
        <v>0</v>
      </c>
      <c r="I30" s="13">
        <v>3.18602115518047</v>
      </c>
      <c r="J30" s="14"/>
      <c r="K30" s="16">
        <f t="shared" si="2"/>
        <v>0</v>
      </c>
    </row>
    <row r="31" s="1" customFormat="1" ht="15" spans="1:11">
      <c r="A31" s="27" t="s">
        <v>86</v>
      </c>
      <c r="B31" s="12">
        <v>1420</v>
      </c>
      <c r="C31" s="13">
        <v>0</v>
      </c>
      <c r="D31" s="14"/>
      <c r="E31" s="15">
        <f t="shared" si="0"/>
        <v>0</v>
      </c>
      <c r="F31" s="13">
        <v>0</v>
      </c>
      <c r="G31" s="14"/>
      <c r="H31" s="15">
        <f t="shared" si="1"/>
        <v>0</v>
      </c>
      <c r="I31" s="13">
        <v>52.2743471016648</v>
      </c>
      <c r="J31" s="14"/>
      <c r="K31" s="16">
        <f t="shared" si="2"/>
        <v>0</v>
      </c>
    </row>
    <row r="32" s="1" customFormat="1" ht="15" spans="1:11">
      <c r="A32" s="27" t="s">
        <v>87</v>
      </c>
      <c r="B32" s="12">
        <v>1540</v>
      </c>
      <c r="C32" s="13">
        <v>0</v>
      </c>
      <c r="D32" s="14"/>
      <c r="E32" s="15">
        <f t="shared" si="0"/>
        <v>0</v>
      </c>
      <c r="F32" s="13">
        <v>0</v>
      </c>
      <c r="G32" s="14"/>
      <c r="H32" s="15">
        <f t="shared" si="1"/>
        <v>0</v>
      </c>
      <c r="I32" s="13">
        <v>27.347861589801</v>
      </c>
      <c r="J32" s="14"/>
      <c r="K32" s="16">
        <f t="shared" si="2"/>
        <v>0</v>
      </c>
    </row>
    <row r="33" s="1" customFormat="1" ht="15" spans="1:11">
      <c r="A33" s="27" t="s">
        <v>88</v>
      </c>
      <c r="B33" s="12">
        <v>2850</v>
      </c>
      <c r="C33" s="13">
        <v>0</v>
      </c>
      <c r="D33" s="14"/>
      <c r="E33" s="15">
        <f t="shared" si="0"/>
        <v>0</v>
      </c>
      <c r="F33" s="13">
        <v>0</v>
      </c>
      <c r="G33" s="14"/>
      <c r="H33" s="15">
        <f t="shared" si="1"/>
        <v>0</v>
      </c>
      <c r="I33" s="13">
        <v>37.1098304092739</v>
      </c>
      <c r="J33" s="14"/>
      <c r="K33" s="16">
        <f t="shared" si="2"/>
        <v>0</v>
      </c>
    </row>
    <row r="34" s="1" customFormat="1" ht="15" customHeight="1" spans="1:11">
      <c r="A34" s="27" t="s">
        <v>89</v>
      </c>
      <c r="B34" s="12">
        <v>3040</v>
      </c>
      <c r="C34" s="13">
        <v>0</v>
      </c>
      <c r="D34" s="14"/>
      <c r="E34" s="15">
        <f t="shared" si="0"/>
        <v>0</v>
      </c>
      <c r="F34" s="13">
        <v>0</v>
      </c>
      <c r="G34" s="14"/>
      <c r="H34" s="15">
        <f t="shared" si="1"/>
        <v>0</v>
      </c>
      <c r="I34" s="13">
        <v>86.6833755776138</v>
      </c>
      <c r="J34" s="14"/>
      <c r="K34" s="16">
        <f t="shared" si="2"/>
        <v>0</v>
      </c>
    </row>
    <row r="35" s="1" customFormat="1" ht="15" customHeight="1" spans="1:11">
      <c r="A35" s="27" t="s">
        <v>90</v>
      </c>
      <c r="B35" s="12">
        <v>3100</v>
      </c>
      <c r="C35" s="13">
        <v>0</v>
      </c>
      <c r="D35" s="14"/>
      <c r="E35" s="15">
        <f t="shared" si="0"/>
        <v>0</v>
      </c>
      <c r="F35" s="13">
        <v>0</v>
      </c>
      <c r="G35" s="14"/>
      <c r="H35" s="15">
        <f t="shared" si="1"/>
        <v>0</v>
      </c>
      <c r="I35" s="13">
        <v>75.7319588602068</v>
      </c>
      <c r="J35" s="14"/>
      <c r="K35" s="16">
        <f t="shared" si="2"/>
        <v>0</v>
      </c>
    </row>
    <row r="36" s="1" customFormat="1" ht="15" customHeight="1" spans="1:11">
      <c r="A36" s="27" t="s">
        <v>91</v>
      </c>
      <c r="B36" s="12">
        <v>2460</v>
      </c>
      <c r="C36" s="13">
        <v>0</v>
      </c>
      <c r="D36" s="14"/>
      <c r="E36" s="15">
        <f t="shared" si="0"/>
        <v>0</v>
      </c>
      <c r="F36" s="13">
        <v>0</v>
      </c>
      <c r="G36" s="14"/>
      <c r="H36" s="15">
        <f t="shared" si="1"/>
        <v>0</v>
      </c>
      <c r="I36" s="13">
        <v>15.1966129055097</v>
      </c>
      <c r="J36" s="14"/>
      <c r="K36" s="16">
        <f t="shared" si="2"/>
        <v>0</v>
      </c>
    </row>
    <row r="37" s="1" customFormat="1" ht="15" customHeight="1" spans="1:11">
      <c r="A37" s="27" t="s">
        <v>92</v>
      </c>
      <c r="B37" s="12">
        <v>1610</v>
      </c>
      <c r="C37" s="13">
        <v>0</v>
      </c>
      <c r="D37" s="14"/>
      <c r="E37" s="15">
        <f t="shared" si="0"/>
        <v>0</v>
      </c>
      <c r="F37" s="13">
        <v>0</v>
      </c>
      <c r="G37" s="14"/>
      <c r="H37" s="15">
        <f t="shared" si="1"/>
        <v>0</v>
      </c>
      <c r="I37" s="13">
        <v>6.24176944534912</v>
      </c>
      <c r="J37" s="14"/>
      <c r="K37" s="16">
        <f t="shared" si="2"/>
        <v>0</v>
      </c>
    </row>
    <row r="38" s="1" customFormat="1" ht="18" customHeight="1" spans="1:11">
      <c r="A38" s="27" t="s">
        <v>93</v>
      </c>
      <c r="B38" s="12">
        <v>2060</v>
      </c>
      <c r="C38" s="13">
        <v>0</v>
      </c>
      <c r="D38" s="14"/>
      <c r="E38" s="15">
        <f t="shared" si="0"/>
        <v>0</v>
      </c>
      <c r="F38" s="13">
        <v>0</v>
      </c>
      <c r="G38" s="14"/>
      <c r="H38" s="15">
        <f t="shared" si="1"/>
        <v>0</v>
      </c>
      <c r="I38" s="13">
        <v>36.5708028301308</v>
      </c>
      <c r="J38" s="14"/>
      <c r="K38" s="16">
        <f t="shared" si="2"/>
        <v>0</v>
      </c>
    </row>
    <row r="39" s="1" customFormat="1" ht="15" customHeight="1" spans="1:11">
      <c r="A39" s="28" t="s">
        <v>51</v>
      </c>
      <c r="B39" s="29"/>
      <c r="C39" s="13"/>
      <c r="D39" s="17"/>
      <c r="E39" s="18">
        <f>SUM(E3:E38)</f>
        <v>0</v>
      </c>
      <c r="F39" s="13"/>
      <c r="G39" s="17"/>
      <c r="H39" s="18">
        <f>SUM(H3:H38)</f>
        <v>0</v>
      </c>
      <c r="I39" s="13"/>
      <c r="J39" s="15"/>
      <c r="K39" s="18">
        <f>SUM(K3:K38)</f>
        <v>0</v>
      </c>
    </row>
    <row r="40" s="1" customFormat="1" ht="15" customHeight="1" spans="1:11">
      <c r="A40" s="28" t="s">
        <v>52</v>
      </c>
      <c r="B40" s="29"/>
      <c r="C40" s="19">
        <f>E39+H39+K39</f>
        <v>0</v>
      </c>
      <c r="D40" s="20"/>
      <c r="E40" s="30"/>
      <c r="F40" s="21"/>
      <c r="G40" s="20"/>
      <c r="H40" s="30"/>
      <c r="I40" s="21"/>
      <c r="J40" s="20"/>
      <c r="K40" s="22"/>
    </row>
    <row r="41" s="1" customFormat="1" ht="225" customHeight="1" spans="1:11">
      <c r="A41" s="23" t="s">
        <v>94</v>
      </c>
      <c r="B41" s="23"/>
      <c r="C41" s="23"/>
      <c r="D41" s="23"/>
      <c r="E41" s="23"/>
      <c r="F41" s="23"/>
      <c r="G41" s="23"/>
      <c r="H41" s="23"/>
    </row>
  </sheetData>
  <mergeCells count="4">
    <mergeCell ref="A1:K1"/>
    <mergeCell ref="A39:B39"/>
    <mergeCell ref="A40:B40"/>
    <mergeCell ref="A41:H4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workbookViewId="0">
      <pane xSplit="2" ySplit="2" topLeftCell="C51" activePane="bottomRight" state="frozen"/>
      <selection/>
      <selection pane="topRight"/>
      <selection pane="bottomLeft"/>
      <selection pane="bottomRight" activeCell="E68" sqref="E68"/>
    </sheetView>
  </sheetViews>
  <sheetFormatPr defaultColWidth="8.66666666666667" defaultRowHeight="14.25"/>
  <cols>
    <col min="1" max="1" width="17.375" style="1" customWidth="1"/>
    <col min="2" max="2" width="11.625" style="1" customWidth="1"/>
    <col min="3" max="3" width="12.125" style="2" customWidth="1"/>
    <col min="4" max="4" width="12" style="1" customWidth="1"/>
    <col min="5" max="5" width="10.825" style="1" customWidth="1"/>
    <col min="6" max="6" width="13.375" style="2" customWidth="1"/>
    <col min="7" max="7" width="12" style="1" customWidth="1"/>
    <col min="8" max="8" width="10.825" style="1" customWidth="1"/>
    <col min="9" max="9" width="14.5" style="2" customWidth="1"/>
    <col min="10" max="11" width="10.825" style="1" customWidth="1"/>
    <col min="12" max="16384" width="8.66666666666667" style="1"/>
  </cols>
  <sheetData>
    <row r="1" s="1" customFormat="1" ht="50" customHeight="1" spans="1:11">
      <c r="A1" s="3" t="s">
        <v>95</v>
      </c>
      <c r="B1" s="3"/>
      <c r="C1" s="4"/>
      <c r="D1" s="3"/>
      <c r="E1" s="3"/>
      <c r="F1" s="4"/>
      <c r="G1" s="3"/>
      <c r="H1" s="3"/>
      <c r="I1" s="4"/>
      <c r="J1" s="3"/>
      <c r="K1" s="5"/>
    </row>
    <row r="2" s="1" customFormat="1" ht="30" customHeight="1" spans="1:11">
      <c r="A2" s="6" t="s">
        <v>1</v>
      </c>
      <c r="B2" s="6" t="s">
        <v>2</v>
      </c>
      <c r="C2" s="7" t="s">
        <v>55</v>
      </c>
      <c r="D2" s="8" t="s">
        <v>4</v>
      </c>
      <c r="E2" s="8" t="s">
        <v>5</v>
      </c>
      <c r="F2" s="7" t="s">
        <v>96</v>
      </c>
      <c r="G2" s="8" t="s">
        <v>4</v>
      </c>
      <c r="H2" s="8" t="s">
        <v>5</v>
      </c>
      <c r="I2" s="9" t="s">
        <v>57</v>
      </c>
      <c r="J2" s="8" t="s">
        <v>4</v>
      </c>
      <c r="K2" s="10" t="s">
        <v>5</v>
      </c>
    </row>
    <row r="3" s="1" customFormat="1" ht="15" spans="1:11">
      <c r="A3" s="11" t="s">
        <v>97</v>
      </c>
      <c r="B3" s="12">
        <v>1740</v>
      </c>
      <c r="C3" s="13">
        <v>1.00619442564332</v>
      </c>
      <c r="D3" s="14"/>
      <c r="E3" s="15">
        <f>C3*D3</f>
        <v>0</v>
      </c>
      <c r="F3" s="13">
        <v>0</v>
      </c>
      <c r="G3" s="14"/>
      <c r="H3" s="15">
        <f>F3*G3</f>
        <v>0</v>
      </c>
      <c r="I3" s="13">
        <v>65.9367251404535</v>
      </c>
      <c r="J3" s="14"/>
      <c r="K3" s="16">
        <f>I3*J3</f>
        <v>0</v>
      </c>
    </row>
    <row r="4" s="1" customFormat="1" ht="15" spans="1:11">
      <c r="A4" s="11" t="s">
        <v>98</v>
      </c>
      <c r="B4" s="12">
        <v>1740</v>
      </c>
      <c r="C4" s="13">
        <v>0.692335613974761</v>
      </c>
      <c r="D4" s="14"/>
      <c r="E4" s="15">
        <f t="shared" ref="E4:E35" si="0">C4*D4</f>
        <v>0</v>
      </c>
      <c r="F4" s="13">
        <v>0</v>
      </c>
      <c r="G4" s="14"/>
      <c r="H4" s="15">
        <f t="shared" ref="H4:H35" si="1">F4*G4</f>
        <v>0</v>
      </c>
      <c r="I4" s="13">
        <v>0</v>
      </c>
      <c r="J4" s="14"/>
      <c r="K4" s="16">
        <f t="shared" ref="K4:K35" si="2">I4*J4</f>
        <v>0</v>
      </c>
    </row>
    <row r="5" s="1" customFormat="1" ht="15" spans="1:11">
      <c r="A5" s="11" t="s">
        <v>99</v>
      </c>
      <c r="B5" s="12">
        <v>2080</v>
      </c>
      <c r="C5" s="13">
        <v>0.296715263132041</v>
      </c>
      <c r="D5" s="14"/>
      <c r="E5" s="15">
        <f t="shared" si="0"/>
        <v>0</v>
      </c>
      <c r="F5" s="13">
        <v>0</v>
      </c>
      <c r="G5" s="14"/>
      <c r="H5" s="15">
        <f t="shared" si="1"/>
        <v>0</v>
      </c>
      <c r="I5" s="13">
        <v>0</v>
      </c>
      <c r="J5" s="14"/>
      <c r="K5" s="16">
        <f t="shared" si="2"/>
        <v>0</v>
      </c>
    </row>
    <row r="6" s="1" customFormat="1" ht="15" spans="1:11">
      <c r="A6" s="11" t="s">
        <v>100</v>
      </c>
      <c r="B6" s="12">
        <v>1500</v>
      </c>
      <c r="C6" s="13">
        <v>1.30554715778098</v>
      </c>
      <c r="D6" s="14"/>
      <c r="E6" s="15">
        <f t="shared" si="0"/>
        <v>0</v>
      </c>
      <c r="F6" s="13">
        <v>0</v>
      </c>
      <c r="G6" s="14"/>
      <c r="H6" s="15">
        <f t="shared" si="1"/>
        <v>0</v>
      </c>
      <c r="I6" s="13">
        <v>0</v>
      </c>
      <c r="J6" s="14"/>
      <c r="K6" s="16">
        <f t="shared" si="2"/>
        <v>0</v>
      </c>
    </row>
    <row r="7" s="1" customFormat="1" ht="15" spans="1:11">
      <c r="A7" s="11" t="s">
        <v>101</v>
      </c>
      <c r="B7" s="12">
        <v>1970</v>
      </c>
      <c r="C7" s="13">
        <v>0</v>
      </c>
      <c r="D7" s="14"/>
      <c r="E7" s="15">
        <f t="shared" si="0"/>
        <v>0</v>
      </c>
      <c r="F7" s="13">
        <v>0</v>
      </c>
      <c r="G7" s="14"/>
      <c r="H7" s="15">
        <f t="shared" si="1"/>
        <v>0</v>
      </c>
      <c r="I7" s="13">
        <v>18.6930615773186</v>
      </c>
      <c r="J7" s="14"/>
      <c r="K7" s="16">
        <f t="shared" si="2"/>
        <v>0</v>
      </c>
    </row>
    <row r="8" s="1" customFormat="1" ht="15" spans="1:11">
      <c r="A8" s="11" t="s">
        <v>102</v>
      </c>
      <c r="B8" s="12">
        <v>1900</v>
      </c>
      <c r="C8" s="13">
        <v>5.58484061939641</v>
      </c>
      <c r="D8" s="14"/>
      <c r="E8" s="15">
        <f t="shared" si="0"/>
        <v>0</v>
      </c>
      <c r="F8" s="13">
        <v>0</v>
      </c>
      <c r="G8" s="14"/>
      <c r="H8" s="15">
        <f t="shared" si="1"/>
        <v>0</v>
      </c>
      <c r="I8" s="13">
        <v>0</v>
      </c>
      <c r="J8" s="14"/>
      <c r="K8" s="16">
        <f t="shared" si="2"/>
        <v>0</v>
      </c>
    </row>
    <row r="9" s="1" customFormat="1" ht="15" spans="1:11">
      <c r="A9" s="11" t="s">
        <v>103</v>
      </c>
      <c r="B9" s="12">
        <v>2100</v>
      </c>
      <c r="C9" s="13">
        <v>0</v>
      </c>
      <c r="D9" s="14"/>
      <c r="E9" s="15">
        <f t="shared" si="0"/>
        <v>0</v>
      </c>
      <c r="F9" s="13">
        <v>0</v>
      </c>
      <c r="G9" s="14"/>
      <c r="H9" s="15">
        <f t="shared" si="1"/>
        <v>0</v>
      </c>
      <c r="I9" s="13">
        <v>27.5615511087095</v>
      </c>
      <c r="J9" s="14"/>
      <c r="K9" s="16">
        <f t="shared" si="2"/>
        <v>0</v>
      </c>
    </row>
    <row r="10" s="1" customFormat="1" ht="15" spans="1:11">
      <c r="A10" s="11" t="s">
        <v>104</v>
      </c>
      <c r="B10" s="12">
        <v>2000</v>
      </c>
      <c r="C10" s="13">
        <v>0</v>
      </c>
      <c r="D10" s="14"/>
      <c r="E10" s="15">
        <f t="shared" si="0"/>
        <v>0</v>
      </c>
      <c r="F10" s="13">
        <v>0</v>
      </c>
      <c r="G10" s="14"/>
      <c r="H10" s="15">
        <f t="shared" si="1"/>
        <v>0</v>
      </c>
      <c r="I10" s="13">
        <v>2.10997520449451</v>
      </c>
      <c r="J10" s="14"/>
      <c r="K10" s="16">
        <f t="shared" si="2"/>
        <v>0</v>
      </c>
    </row>
    <row r="11" s="1" customFormat="1" ht="15" spans="1:11">
      <c r="A11" s="11" t="s">
        <v>105</v>
      </c>
      <c r="B11" s="12">
        <v>1880</v>
      </c>
      <c r="C11" s="13">
        <v>0</v>
      </c>
      <c r="D11" s="14"/>
      <c r="E11" s="15">
        <f t="shared" si="0"/>
        <v>0</v>
      </c>
      <c r="F11" s="13">
        <v>0</v>
      </c>
      <c r="G11" s="14"/>
      <c r="H11" s="15">
        <f t="shared" si="1"/>
        <v>0</v>
      </c>
      <c r="I11" s="13">
        <v>20.1275150327491</v>
      </c>
      <c r="J11" s="14"/>
      <c r="K11" s="16">
        <f t="shared" si="2"/>
        <v>0</v>
      </c>
    </row>
    <row r="12" s="1" customFormat="1" ht="15" spans="1:11">
      <c r="A12" s="11" t="s">
        <v>106</v>
      </c>
      <c r="B12" s="12">
        <v>1870</v>
      </c>
      <c r="C12" s="13">
        <v>0</v>
      </c>
      <c r="D12" s="14"/>
      <c r="E12" s="15">
        <f t="shared" si="0"/>
        <v>0</v>
      </c>
      <c r="F12" s="13">
        <v>0</v>
      </c>
      <c r="G12" s="14"/>
      <c r="H12" s="15">
        <f t="shared" si="1"/>
        <v>0</v>
      </c>
      <c r="I12" s="13">
        <v>137.201467355881</v>
      </c>
      <c r="J12" s="14"/>
      <c r="K12" s="16">
        <f t="shared" si="2"/>
        <v>0</v>
      </c>
    </row>
    <row r="13" s="1" customFormat="1" ht="15" spans="1:11">
      <c r="A13" s="11" t="s">
        <v>107</v>
      </c>
      <c r="B13" s="12">
        <v>1730</v>
      </c>
      <c r="C13" s="13">
        <v>0</v>
      </c>
      <c r="D13" s="14"/>
      <c r="E13" s="15">
        <f t="shared" si="0"/>
        <v>0</v>
      </c>
      <c r="F13" s="13">
        <v>0</v>
      </c>
      <c r="G13" s="14"/>
      <c r="H13" s="15">
        <f t="shared" si="1"/>
        <v>0</v>
      </c>
      <c r="I13" s="13">
        <v>7.36513219818865</v>
      </c>
      <c r="J13" s="14"/>
      <c r="K13" s="16">
        <f t="shared" si="2"/>
        <v>0</v>
      </c>
    </row>
    <row r="14" s="1" customFormat="1" ht="15" spans="1:11">
      <c r="A14" s="11" t="s">
        <v>108</v>
      </c>
      <c r="B14" s="12">
        <v>2170</v>
      </c>
      <c r="C14" s="13">
        <v>0</v>
      </c>
      <c r="D14" s="14"/>
      <c r="E14" s="15">
        <f t="shared" si="0"/>
        <v>0</v>
      </c>
      <c r="F14" s="13">
        <v>0</v>
      </c>
      <c r="G14" s="14"/>
      <c r="H14" s="15">
        <f t="shared" si="1"/>
        <v>0</v>
      </c>
      <c r="I14" s="13">
        <v>6.48817375382062</v>
      </c>
      <c r="J14" s="14"/>
      <c r="K14" s="16">
        <f t="shared" si="2"/>
        <v>0</v>
      </c>
    </row>
    <row r="15" s="1" customFormat="1" ht="15" spans="1:11">
      <c r="A15" s="11" t="s">
        <v>109</v>
      </c>
      <c r="B15" s="12">
        <v>2240</v>
      </c>
      <c r="C15" s="13">
        <v>0</v>
      </c>
      <c r="D15" s="14"/>
      <c r="E15" s="15">
        <f t="shared" si="0"/>
        <v>0</v>
      </c>
      <c r="F15" s="13">
        <v>0</v>
      </c>
      <c r="G15" s="14"/>
      <c r="H15" s="15">
        <f t="shared" si="1"/>
        <v>0</v>
      </c>
      <c r="I15" s="13">
        <v>4.22291756162034</v>
      </c>
      <c r="J15" s="14"/>
      <c r="K15" s="16">
        <f t="shared" si="2"/>
        <v>0</v>
      </c>
    </row>
    <row r="16" s="1" customFormat="1" ht="15" spans="1:11">
      <c r="A16" s="11" t="s">
        <v>110</v>
      </c>
      <c r="B16" s="12">
        <v>2240</v>
      </c>
      <c r="C16" s="13">
        <v>0</v>
      </c>
      <c r="D16" s="14"/>
      <c r="E16" s="15">
        <f t="shared" si="0"/>
        <v>0</v>
      </c>
      <c r="F16" s="13">
        <v>0</v>
      </c>
      <c r="G16" s="14"/>
      <c r="H16" s="15">
        <f t="shared" si="1"/>
        <v>0</v>
      </c>
      <c r="I16" s="13">
        <v>15.9830621740459</v>
      </c>
      <c r="J16" s="14"/>
      <c r="K16" s="16">
        <f t="shared" si="2"/>
        <v>0</v>
      </c>
    </row>
    <row r="17" s="1" customFormat="1" ht="15" spans="1:11">
      <c r="A17" s="11" t="s">
        <v>111</v>
      </c>
      <c r="B17" s="12">
        <v>2400</v>
      </c>
      <c r="C17" s="13">
        <v>0</v>
      </c>
      <c r="D17" s="14"/>
      <c r="E17" s="15">
        <f t="shared" si="0"/>
        <v>0</v>
      </c>
      <c r="F17" s="13">
        <v>0</v>
      </c>
      <c r="G17" s="14"/>
      <c r="H17" s="15">
        <f t="shared" si="1"/>
        <v>0</v>
      </c>
      <c r="I17" s="13">
        <v>4.21995040898902</v>
      </c>
      <c r="J17" s="14"/>
      <c r="K17" s="16">
        <f t="shared" si="2"/>
        <v>0</v>
      </c>
    </row>
    <row r="18" s="1" customFormat="1" ht="15" spans="1:11">
      <c r="A18" s="11" t="s">
        <v>112</v>
      </c>
      <c r="B18" s="12">
        <v>1850</v>
      </c>
      <c r="C18" s="13">
        <v>0</v>
      </c>
      <c r="D18" s="14"/>
      <c r="E18" s="15">
        <f t="shared" si="0"/>
        <v>0</v>
      </c>
      <c r="F18" s="13">
        <v>0</v>
      </c>
      <c r="G18" s="14"/>
      <c r="H18" s="15">
        <f t="shared" si="1"/>
        <v>0</v>
      </c>
      <c r="I18" s="13">
        <v>19.5805698977091</v>
      </c>
      <c r="J18" s="14"/>
      <c r="K18" s="16">
        <f t="shared" si="2"/>
        <v>0</v>
      </c>
    </row>
    <row r="19" s="1" customFormat="1" ht="15" spans="1:11">
      <c r="A19" s="11" t="s">
        <v>113</v>
      </c>
      <c r="B19" s="12">
        <v>2080</v>
      </c>
      <c r="C19" s="13">
        <v>0</v>
      </c>
      <c r="D19" s="14"/>
      <c r="E19" s="15">
        <f t="shared" si="0"/>
        <v>0</v>
      </c>
      <c r="F19" s="13">
        <v>0</v>
      </c>
      <c r="G19" s="14"/>
      <c r="H19" s="15">
        <f t="shared" si="1"/>
        <v>0</v>
      </c>
      <c r="I19" s="13">
        <v>6.52773578890489</v>
      </c>
      <c r="J19" s="14"/>
      <c r="K19" s="16">
        <f t="shared" si="2"/>
        <v>0</v>
      </c>
    </row>
    <row r="20" s="1" customFormat="1" ht="15" spans="1:11">
      <c r="A20" s="11" t="s">
        <v>114</v>
      </c>
      <c r="B20" s="12">
        <v>174</v>
      </c>
      <c r="C20" s="13">
        <v>0</v>
      </c>
      <c r="D20" s="14"/>
      <c r="E20" s="15">
        <f t="shared" si="0"/>
        <v>0</v>
      </c>
      <c r="F20" s="13">
        <v>0</v>
      </c>
      <c r="G20" s="14"/>
      <c r="H20" s="15">
        <f t="shared" si="1"/>
        <v>0</v>
      </c>
      <c r="I20" s="13">
        <v>2.05722582438215</v>
      </c>
      <c r="J20" s="14"/>
      <c r="K20" s="16">
        <f t="shared" si="2"/>
        <v>0</v>
      </c>
    </row>
    <row r="21" s="1" customFormat="1" ht="15" spans="1:11">
      <c r="A21" s="11" t="s">
        <v>115</v>
      </c>
      <c r="B21" s="12">
        <v>1932</v>
      </c>
      <c r="C21" s="13">
        <v>0</v>
      </c>
      <c r="D21" s="14"/>
      <c r="E21" s="15">
        <f t="shared" si="0"/>
        <v>0</v>
      </c>
      <c r="F21" s="13">
        <v>0</v>
      </c>
      <c r="G21" s="14"/>
      <c r="H21" s="15">
        <f t="shared" si="1"/>
        <v>0</v>
      </c>
      <c r="I21" s="13">
        <v>2.10997520449451</v>
      </c>
      <c r="J21" s="14"/>
      <c r="K21" s="16">
        <f t="shared" si="2"/>
        <v>0</v>
      </c>
    </row>
    <row r="22" s="1" customFormat="1" ht="15" spans="1:11">
      <c r="A22" s="11" t="s">
        <v>116</v>
      </c>
      <c r="B22" s="12">
        <v>1932</v>
      </c>
      <c r="C22" s="13">
        <v>0</v>
      </c>
      <c r="D22" s="14"/>
      <c r="E22" s="15">
        <f t="shared" si="0"/>
        <v>0</v>
      </c>
      <c r="F22" s="13">
        <v>0</v>
      </c>
      <c r="G22" s="14"/>
      <c r="H22" s="15">
        <f t="shared" si="1"/>
        <v>0</v>
      </c>
      <c r="I22" s="13">
        <v>4.15401368384857</v>
      </c>
      <c r="J22" s="14"/>
      <c r="K22" s="16">
        <f t="shared" si="2"/>
        <v>0</v>
      </c>
    </row>
    <row r="23" s="1" customFormat="1" ht="15" spans="1:11">
      <c r="A23" s="11" t="s">
        <v>117</v>
      </c>
      <c r="B23" s="12">
        <v>910</v>
      </c>
      <c r="C23" s="13">
        <v>0</v>
      </c>
      <c r="D23" s="14"/>
      <c r="E23" s="15">
        <f t="shared" si="0"/>
        <v>0</v>
      </c>
      <c r="F23" s="13">
        <v>0</v>
      </c>
      <c r="G23" s="14"/>
      <c r="H23" s="15">
        <f t="shared" si="1"/>
        <v>0</v>
      </c>
      <c r="I23" s="13">
        <v>91.374454332389</v>
      </c>
      <c r="J23" s="14"/>
      <c r="K23" s="16">
        <f t="shared" si="2"/>
        <v>0</v>
      </c>
    </row>
    <row r="24" s="1" customFormat="1" ht="15" spans="1:11">
      <c r="A24" s="11" t="s">
        <v>118</v>
      </c>
      <c r="B24" s="12">
        <v>830</v>
      </c>
      <c r="C24" s="13">
        <v>0</v>
      </c>
      <c r="D24" s="14"/>
      <c r="E24" s="15">
        <f t="shared" si="0"/>
        <v>0</v>
      </c>
      <c r="F24" s="13">
        <v>0</v>
      </c>
      <c r="G24" s="14"/>
      <c r="H24" s="15">
        <f t="shared" si="1"/>
        <v>0</v>
      </c>
      <c r="I24" s="13">
        <v>24.889135638767</v>
      </c>
      <c r="J24" s="14"/>
      <c r="K24" s="16">
        <f t="shared" si="2"/>
        <v>0</v>
      </c>
    </row>
    <row r="25" s="1" customFormat="1" ht="15" spans="1:11">
      <c r="A25" s="11" t="s">
        <v>119</v>
      </c>
      <c r="B25" s="12">
        <v>1020</v>
      </c>
      <c r="C25" s="13">
        <v>0</v>
      </c>
      <c r="D25" s="14"/>
      <c r="E25" s="15">
        <f t="shared" si="0"/>
        <v>0</v>
      </c>
      <c r="F25" s="13">
        <v>0.921136050212135</v>
      </c>
      <c r="G25" s="14"/>
      <c r="H25" s="15">
        <f t="shared" si="1"/>
        <v>0</v>
      </c>
      <c r="I25" s="13">
        <v>1.9781017542136</v>
      </c>
      <c r="J25" s="14"/>
      <c r="K25" s="16">
        <f t="shared" si="2"/>
        <v>0</v>
      </c>
    </row>
    <row r="26" s="1" customFormat="1" ht="15" spans="1:11">
      <c r="A26" s="11" t="s">
        <v>120</v>
      </c>
      <c r="B26" s="12">
        <v>1260</v>
      </c>
      <c r="C26" s="13">
        <v>0</v>
      </c>
      <c r="D26" s="14"/>
      <c r="E26" s="15">
        <f t="shared" si="0"/>
        <v>0</v>
      </c>
      <c r="F26" s="13">
        <v>0</v>
      </c>
      <c r="G26" s="14"/>
      <c r="H26" s="15">
        <f t="shared" si="1"/>
        <v>0</v>
      </c>
      <c r="I26" s="13">
        <v>21.9453905448714</v>
      </c>
      <c r="J26" s="14"/>
      <c r="K26" s="16">
        <f t="shared" si="2"/>
        <v>0</v>
      </c>
    </row>
    <row r="27" s="1" customFormat="1" ht="15" spans="1:11">
      <c r="A27" s="11" t="s">
        <v>121</v>
      </c>
      <c r="B27" s="12">
        <v>1190</v>
      </c>
      <c r="C27" s="13">
        <v>0</v>
      </c>
      <c r="D27" s="14"/>
      <c r="E27" s="15">
        <f t="shared" si="0"/>
        <v>0</v>
      </c>
      <c r="F27" s="13">
        <v>0</v>
      </c>
      <c r="G27" s="14"/>
      <c r="H27" s="15">
        <f t="shared" si="1"/>
        <v>0</v>
      </c>
      <c r="I27" s="13">
        <v>3.95620350842721</v>
      </c>
      <c r="J27" s="14"/>
      <c r="K27" s="16">
        <f t="shared" si="2"/>
        <v>0</v>
      </c>
    </row>
    <row r="28" s="1" customFormat="1" ht="15" spans="1:11">
      <c r="A28" s="11" t="s">
        <v>122</v>
      </c>
      <c r="B28" s="12">
        <v>1740</v>
      </c>
      <c r="C28" s="13">
        <v>0</v>
      </c>
      <c r="D28" s="14"/>
      <c r="E28" s="15">
        <f t="shared" si="0"/>
        <v>0</v>
      </c>
      <c r="F28" s="13">
        <v>0.854539957820277</v>
      </c>
      <c r="G28" s="14"/>
      <c r="H28" s="15">
        <f t="shared" si="1"/>
        <v>0</v>
      </c>
      <c r="I28" s="13">
        <v>8.67727302848368</v>
      </c>
      <c r="J28" s="14"/>
      <c r="K28" s="16">
        <f t="shared" si="2"/>
        <v>0</v>
      </c>
    </row>
    <row r="29" s="1" customFormat="1" ht="15" spans="1:11">
      <c r="A29" s="11" t="s">
        <v>123</v>
      </c>
      <c r="B29" s="12">
        <v>950</v>
      </c>
      <c r="C29" s="13">
        <v>1.07213115078377</v>
      </c>
      <c r="D29" s="14"/>
      <c r="E29" s="15">
        <f t="shared" si="0"/>
        <v>0</v>
      </c>
      <c r="F29" s="13">
        <v>0</v>
      </c>
      <c r="G29" s="14"/>
      <c r="H29" s="15">
        <f t="shared" si="1"/>
        <v>0</v>
      </c>
      <c r="I29" s="13">
        <v>35.3612063255738</v>
      </c>
      <c r="J29" s="14"/>
      <c r="K29" s="16">
        <f t="shared" si="2"/>
        <v>0</v>
      </c>
    </row>
    <row r="30" s="1" customFormat="1" ht="15" spans="1:11">
      <c r="A30" s="11" t="s">
        <v>124</v>
      </c>
      <c r="B30" s="12">
        <v>1080</v>
      </c>
      <c r="C30" s="13">
        <v>0</v>
      </c>
      <c r="D30" s="14"/>
      <c r="E30" s="15">
        <f t="shared" si="0"/>
        <v>0</v>
      </c>
      <c r="F30" s="13">
        <v>0</v>
      </c>
      <c r="G30" s="14"/>
      <c r="H30" s="15">
        <f t="shared" si="1"/>
        <v>0</v>
      </c>
      <c r="I30" s="13">
        <v>8.22890329752859</v>
      </c>
      <c r="J30" s="14"/>
      <c r="K30" s="16">
        <f t="shared" si="2"/>
        <v>0</v>
      </c>
    </row>
    <row r="31" s="1" customFormat="1" ht="15" spans="1:11">
      <c r="A31" s="11" t="s">
        <v>125</v>
      </c>
      <c r="B31" s="12">
        <v>1120</v>
      </c>
      <c r="C31" s="13">
        <v>0</v>
      </c>
      <c r="D31" s="14"/>
      <c r="E31" s="15">
        <f t="shared" si="0"/>
        <v>0</v>
      </c>
      <c r="F31" s="13">
        <v>0</v>
      </c>
      <c r="G31" s="14"/>
      <c r="H31" s="15">
        <f t="shared" si="1"/>
        <v>0</v>
      </c>
      <c r="I31" s="13">
        <v>2.13634989455069</v>
      </c>
      <c r="J31" s="14"/>
      <c r="K31" s="16">
        <f t="shared" si="2"/>
        <v>0</v>
      </c>
    </row>
    <row r="32" s="1" customFormat="1" ht="15" spans="1:11">
      <c r="A32" s="11" t="s">
        <v>126</v>
      </c>
      <c r="B32" s="12">
        <v>930</v>
      </c>
      <c r="C32" s="13">
        <v>0.692335613974761</v>
      </c>
      <c r="D32" s="14"/>
      <c r="E32" s="15">
        <f t="shared" si="0"/>
        <v>0</v>
      </c>
      <c r="F32" s="13">
        <v>0</v>
      </c>
      <c r="G32" s="14"/>
      <c r="H32" s="15">
        <f t="shared" si="1"/>
        <v>0</v>
      </c>
      <c r="I32" s="13">
        <v>0</v>
      </c>
      <c r="J32" s="14"/>
      <c r="K32" s="16">
        <f t="shared" si="2"/>
        <v>0</v>
      </c>
    </row>
    <row r="33" s="1" customFormat="1" ht="15" spans="1:11">
      <c r="A33" s="11" t="s">
        <v>127</v>
      </c>
      <c r="B33" s="12">
        <v>1273</v>
      </c>
      <c r="C33" s="13">
        <v>9.4948884202253</v>
      </c>
      <c r="D33" s="14"/>
      <c r="E33" s="15">
        <f t="shared" si="0"/>
        <v>0</v>
      </c>
      <c r="F33" s="13">
        <v>0</v>
      </c>
      <c r="G33" s="14"/>
      <c r="H33" s="15">
        <f t="shared" si="1"/>
        <v>0</v>
      </c>
      <c r="I33" s="13">
        <v>0</v>
      </c>
      <c r="J33" s="14"/>
      <c r="K33" s="16">
        <f t="shared" si="2"/>
        <v>0</v>
      </c>
    </row>
    <row r="34" s="1" customFormat="1" ht="15" spans="1:11">
      <c r="A34" s="11" t="s">
        <v>128</v>
      </c>
      <c r="B34" s="12">
        <v>1141</v>
      </c>
      <c r="C34" s="13">
        <v>0</v>
      </c>
      <c r="D34" s="14"/>
      <c r="E34" s="15">
        <f t="shared" si="0"/>
        <v>0</v>
      </c>
      <c r="F34" s="13">
        <v>0</v>
      </c>
      <c r="G34" s="14"/>
      <c r="H34" s="15">
        <f t="shared" si="1"/>
        <v>0</v>
      </c>
      <c r="I34" s="13">
        <v>21.410973387608</v>
      </c>
      <c r="J34" s="14"/>
      <c r="K34" s="16">
        <f t="shared" si="2"/>
        <v>0</v>
      </c>
    </row>
    <row r="35" s="1" customFormat="1" ht="15" spans="1:11">
      <c r="A35" s="11" t="s">
        <v>129</v>
      </c>
      <c r="B35" s="12">
        <v>900</v>
      </c>
      <c r="C35" s="13">
        <v>0</v>
      </c>
      <c r="D35" s="14"/>
      <c r="E35" s="15">
        <f t="shared" si="0"/>
        <v>0</v>
      </c>
      <c r="F35" s="13">
        <v>0</v>
      </c>
      <c r="G35" s="14"/>
      <c r="H35" s="15">
        <f t="shared" si="1"/>
        <v>0</v>
      </c>
      <c r="I35" s="13">
        <v>29.8614240816086</v>
      </c>
      <c r="J35" s="14"/>
      <c r="K35" s="16">
        <f t="shared" si="2"/>
        <v>0</v>
      </c>
    </row>
    <row r="36" s="1" customFormat="1" ht="15" spans="1:11">
      <c r="A36" s="11" t="s">
        <v>130</v>
      </c>
      <c r="B36" s="12">
        <v>1100</v>
      </c>
      <c r="C36" s="13">
        <v>0</v>
      </c>
      <c r="D36" s="14"/>
      <c r="E36" s="15">
        <f t="shared" ref="E36:E54" si="3">C36*D36</f>
        <v>0</v>
      </c>
      <c r="F36" s="13">
        <v>0</v>
      </c>
      <c r="G36" s="14"/>
      <c r="H36" s="15">
        <f t="shared" ref="H36:H54" si="4">F36*G36</f>
        <v>0</v>
      </c>
      <c r="I36" s="13">
        <v>4.27269978910138</v>
      </c>
      <c r="J36" s="14"/>
      <c r="K36" s="16">
        <f t="shared" ref="K36:K54" si="5">I36*J36</f>
        <v>0</v>
      </c>
    </row>
    <row r="37" s="1" customFormat="1" ht="15" spans="1:11">
      <c r="A37" s="11" t="s">
        <v>131</v>
      </c>
      <c r="B37" s="12">
        <v>1106</v>
      </c>
      <c r="C37" s="13">
        <v>0</v>
      </c>
      <c r="D37" s="14"/>
      <c r="E37" s="15">
        <f t="shared" si="3"/>
        <v>0</v>
      </c>
      <c r="F37" s="13">
        <v>0</v>
      </c>
      <c r="G37" s="14"/>
      <c r="H37" s="15">
        <f t="shared" si="4"/>
        <v>0</v>
      </c>
      <c r="I37" s="13">
        <v>2.18382433665182</v>
      </c>
      <c r="J37" s="14"/>
      <c r="K37" s="16">
        <f t="shared" si="5"/>
        <v>0</v>
      </c>
    </row>
    <row r="38" s="1" customFormat="1" ht="15" spans="1:11">
      <c r="A38" s="11" t="s">
        <v>132</v>
      </c>
      <c r="B38" s="12">
        <v>1510</v>
      </c>
      <c r="C38" s="13">
        <v>0</v>
      </c>
      <c r="D38" s="14"/>
      <c r="E38" s="15">
        <f t="shared" si="3"/>
        <v>0</v>
      </c>
      <c r="F38" s="13">
        <v>0</v>
      </c>
      <c r="G38" s="14"/>
      <c r="H38" s="15">
        <f t="shared" si="4"/>
        <v>0</v>
      </c>
      <c r="I38" s="13">
        <v>8.31198357120556</v>
      </c>
      <c r="J38" s="14"/>
      <c r="K38" s="16">
        <f t="shared" si="5"/>
        <v>0</v>
      </c>
    </row>
    <row r="39" s="1" customFormat="1" ht="15" spans="1:11">
      <c r="A39" s="11" t="s">
        <v>133</v>
      </c>
      <c r="B39" s="12">
        <v>1150</v>
      </c>
      <c r="C39" s="13">
        <v>0.329683625702267</v>
      </c>
      <c r="D39" s="14"/>
      <c r="E39" s="15">
        <f t="shared" si="3"/>
        <v>0</v>
      </c>
      <c r="F39" s="13">
        <v>0</v>
      </c>
      <c r="G39" s="14"/>
      <c r="H39" s="15">
        <f t="shared" si="4"/>
        <v>0</v>
      </c>
      <c r="I39" s="13">
        <v>80.5700625508743</v>
      </c>
      <c r="J39" s="14"/>
      <c r="K39" s="16">
        <f t="shared" si="5"/>
        <v>0</v>
      </c>
    </row>
    <row r="40" s="1" customFormat="1" ht="15" spans="1:11">
      <c r="A40" s="11" t="s">
        <v>134</v>
      </c>
      <c r="B40" s="12">
        <v>1002</v>
      </c>
      <c r="C40" s="13">
        <v>0</v>
      </c>
      <c r="D40" s="14"/>
      <c r="E40" s="15">
        <f t="shared" si="3"/>
        <v>0</v>
      </c>
      <c r="F40" s="13">
        <v>0</v>
      </c>
      <c r="G40" s="14"/>
      <c r="H40" s="15">
        <f t="shared" si="4"/>
        <v>0</v>
      </c>
      <c r="I40" s="13">
        <v>2.18382433665182</v>
      </c>
      <c r="J40" s="14"/>
      <c r="K40" s="16">
        <f t="shared" si="5"/>
        <v>0</v>
      </c>
    </row>
    <row r="41" s="1" customFormat="1" ht="15" spans="1:11">
      <c r="A41" s="11" t="s">
        <v>135</v>
      </c>
      <c r="B41" s="12">
        <v>790</v>
      </c>
      <c r="C41" s="13">
        <v>0</v>
      </c>
      <c r="D41" s="14"/>
      <c r="E41" s="15">
        <f t="shared" si="3"/>
        <v>0</v>
      </c>
      <c r="F41" s="13">
        <v>0</v>
      </c>
      <c r="G41" s="14"/>
      <c r="H41" s="15">
        <f t="shared" si="4"/>
        <v>0</v>
      </c>
      <c r="I41" s="13">
        <v>4.27269978910138</v>
      </c>
      <c r="J41" s="14"/>
      <c r="K41" s="16">
        <f t="shared" si="5"/>
        <v>0</v>
      </c>
    </row>
    <row r="42" s="1" customFormat="1" ht="15" spans="1:11">
      <c r="A42" s="11" t="s">
        <v>136</v>
      </c>
      <c r="B42" s="12">
        <v>850</v>
      </c>
      <c r="C42" s="13">
        <v>0</v>
      </c>
      <c r="D42" s="14"/>
      <c r="E42" s="15">
        <f t="shared" si="3"/>
        <v>0</v>
      </c>
      <c r="F42" s="13">
        <v>0</v>
      </c>
      <c r="G42" s="14"/>
      <c r="H42" s="15">
        <f t="shared" si="4"/>
        <v>0</v>
      </c>
      <c r="I42" s="13">
        <v>4.14873874583733</v>
      </c>
      <c r="J42" s="14"/>
      <c r="K42" s="16">
        <f t="shared" si="5"/>
        <v>0</v>
      </c>
    </row>
    <row r="43" s="1" customFormat="1" ht="15" spans="1:11">
      <c r="A43" s="11" t="s">
        <v>137</v>
      </c>
      <c r="B43" s="12">
        <v>720</v>
      </c>
      <c r="C43" s="13">
        <v>0</v>
      </c>
      <c r="D43" s="14"/>
      <c r="E43" s="15">
        <f t="shared" si="3"/>
        <v>0</v>
      </c>
      <c r="F43" s="13">
        <v>0</v>
      </c>
      <c r="G43" s="14"/>
      <c r="H43" s="15">
        <f t="shared" si="4"/>
        <v>0</v>
      </c>
      <c r="I43" s="13">
        <v>2.00447644426979</v>
      </c>
      <c r="J43" s="14"/>
      <c r="K43" s="16">
        <f t="shared" si="5"/>
        <v>0</v>
      </c>
    </row>
    <row r="44" s="1" customFormat="1" ht="15" spans="1:11">
      <c r="A44" s="11" t="s">
        <v>138</v>
      </c>
      <c r="B44" s="12">
        <v>860</v>
      </c>
      <c r="C44" s="13">
        <v>0.593430526264081</v>
      </c>
      <c r="D44" s="14"/>
      <c r="E44" s="15">
        <f t="shared" si="3"/>
        <v>0</v>
      </c>
      <c r="F44" s="13">
        <v>0</v>
      </c>
      <c r="G44" s="14"/>
      <c r="H44" s="15">
        <f t="shared" si="4"/>
        <v>0</v>
      </c>
      <c r="I44" s="13">
        <v>23.8572258903189</v>
      </c>
      <c r="J44" s="14"/>
      <c r="K44" s="16">
        <f t="shared" si="5"/>
        <v>0</v>
      </c>
    </row>
    <row r="45" s="1" customFormat="1" ht="15" spans="1:11">
      <c r="A45" s="11" t="s">
        <v>139</v>
      </c>
      <c r="B45" s="12">
        <v>840</v>
      </c>
      <c r="C45" s="13">
        <v>2.6757123061996</v>
      </c>
      <c r="D45" s="14"/>
      <c r="E45" s="15">
        <f t="shared" si="3"/>
        <v>0</v>
      </c>
      <c r="F45" s="13">
        <v>2.90121590617995</v>
      </c>
      <c r="G45" s="14"/>
      <c r="H45" s="15">
        <f t="shared" si="4"/>
        <v>0</v>
      </c>
      <c r="I45" s="13">
        <v>19.9076160544057</v>
      </c>
      <c r="J45" s="14"/>
      <c r="K45" s="16">
        <f t="shared" si="5"/>
        <v>0</v>
      </c>
    </row>
    <row r="46" s="1" customFormat="1" ht="15" spans="1:11">
      <c r="A46" s="11" t="s">
        <v>140</v>
      </c>
      <c r="B46" s="12">
        <v>920</v>
      </c>
      <c r="C46" s="13">
        <v>0</v>
      </c>
      <c r="D46" s="14"/>
      <c r="E46" s="15">
        <f t="shared" si="3"/>
        <v>0</v>
      </c>
      <c r="F46" s="13">
        <v>0</v>
      </c>
      <c r="G46" s="14"/>
      <c r="H46" s="15">
        <f t="shared" si="4"/>
        <v>0</v>
      </c>
      <c r="I46" s="13">
        <v>6.32992561348353</v>
      </c>
      <c r="J46" s="14"/>
      <c r="K46" s="16">
        <f t="shared" si="5"/>
        <v>0</v>
      </c>
    </row>
    <row r="47" s="1" customFormat="1" ht="15" spans="1:11">
      <c r="A47" s="11" t="s">
        <v>141</v>
      </c>
      <c r="B47" s="12">
        <v>660</v>
      </c>
      <c r="C47" s="13">
        <v>1.05498760224726</v>
      </c>
      <c r="D47" s="14"/>
      <c r="E47" s="15">
        <f t="shared" si="3"/>
        <v>0</v>
      </c>
      <c r="F47" s="13">
        <v>1.95502390041444</v>
      </c>
      <c r="G47" s="14"/>
      <c r="H47" s="15">
        <f t="shared" si="4"/>
        <v>0</v>
      </c>
      <c r="I47" s="13">
        <v>16.0671314986</v>
      </c>
      <c r="J47" s="14"/>
      <c r="K47" s="16">
        <f>I47*J47</f>
        <v>0</v>
      </c>
    </row>
    <row r="48" s="1" customFormat="1" ht="15" spans="1:11">
      <c r="A48" s="11" t="s">
        <v>142</v>
      </c>
      <c r="B48" s="12">
        <v>830</v>
      </c>
      <c r="C48" s="13">
        <v>0.329683625702267</v>
      </c>
      <c r="D48" s="14"/>
      <c r="E48" s="15">
        <f t="shared" si="3"/>
        <v>0</v>
      </c>
      <c r="F48" s="13">
        <v>0</v>
      </c>
      <c r="G48" s="14"/>
      <c r="H48" s="15">
        <f t="shared" si="4"/>
        <v>0</v>
      </c>
      <c r="I48" s="13">
        <v>60.7659671549391</v>
      </c>
      <c r="J48" s="14"/>
      <c r="K48" s="16">
        <f t="shared" si="5"/>
        <v>0</v>
      </c>
    </row>
    <row r="49" s="1" customFormat="1" ht="15" spans="1:11">
      <c r="A49" s="11" t="s">
        <v>143</v>
      </c>
      <c r="B49" s="12">
        <v>780</v>
      </c>
      <c r="C49" s="13">
        <v>0</v>
      </c>
      <c r="D49" s="14"/>
      <c r="E49" s="15">
        <f t="shared" si="3"/>
        <v>0</v>
      </c>
      <c r="F49" s="13">
        <v>0</v>
      </c>
      <c r="G49" s="14"/>
      <c r="H49" s="15">
        <f t="shared" si="4"/>
        <v>0</v>
      </c>
      <c r="I49" s="13">
        <v>69.3951063740702</v>
      </c>
      <c r="J49" s="14"/>
      <c r="K49" s="16">
        <f t="shared" si="5"/>
        <v>0</v>
      </c>
    </row>
    <row r="50" s="1" customFormat="1" ht="15" spans="1:11">
      <c r="A50" s="11" t="s">
        <v>144</v>
      </c>
      <c r="B50" s="12">
        <v>410</v>
      </c>
      <c r="C50" s="13">
        <v>0</v>
      </c>
      <c r="D50" s="14"/>
      <c r="E50" s="15">
        <f t="shared" si="3"/>
        <v>0</v>
      </c>
      <c r="F50" s="13">
        <v>0</v>
      </c>
      <c r="G50" s="14"/>
      <c r="H50" s="15">
        <f t="shared" si="4"/>
        <v>0</v>
      </c>
      <c r="I50" s="13">
        <v>3.17155647925581</v>
      </c>
      <c r="J50" s="14"/>
      <c r="K50" s="16">
        <f t="shared" si="5"/>
        <v>0</v>
      </c>
    </row>
    <row r="51" s="1" customFormat="1" ht="15" spans="1:11">
      <c r="A51" s="11" t="s">
        <v>145</v>
      </c>
      <c r="B51" s="12">
        <v>740</v>
      </c>
      <c r="C51" s="13">
        <v>0</v>
      </c>
      <c r="D51" s="14"/>
      <c r="E51" s="15">
        <f t="shared" si="3"/>
        <v>0</v>
      </c>
      <c r="F51" s="13">
        <v>0</v>
      </c>
      <c r="G51" s="14"/>
      <c r="H51" s="15">
        <f t="shared" si="4"/>
        <v>0</v>
      </c>
      <c r="I51" s="13">
        <v>4.27269978910138</v>
      </c>
      <c r="J51" s="14"/>
      <c r="K51" s="16">
        <f t="shared" si="5"/>
        <v>0</v>
      </c>
    </row>
    <row r="52" s="1" customFormat="1" ht="15" spans="1:11">
      <c r="A52" s="11" t="s">
        <v>146</v>
      </c>
      <c r="B52" s="12">
        <v>780</v>
      </c>
      <c r="C52" s="13">
        <v>0</v>
      </c>
      <c r="D52" s="14"/>
      <c r="E52" s="15">
        <f t="shared" si="3"/>
        <v>0</v>
      </c>
      <c r="F52" s="13">
        <v>0</v>
      </c>
      <c r="G52" s="14"/>
      <c r="H52" s="15">
        <f t="shared" si="4"/>
        <v>0</v>
      </c>
      <c r="I52" s="13">
        <v>29.9352732137659</v>
      </c>
      <c r="J52" s="14"/>
      <c r="K52" s="16">
        <f t="shared" si="5"/>
        <v>0</v>
      </c>
    </row>
    <row r="53" s="1" customFormat="1" ht="15" spans="1:11">
      <c r="A53" s="11" t="s">
        <v>147</v>
      </c>
      <c r="B53" s="12">
        <v>770</v>
      </c>
      <c r="C53" s="13">
        <v>0</v>
      </c>
      <c r="D53" s="14"/>
      <c r="E53" s="15">
        <f t="shared" si="3"/>
        <v>0</v>
      </c>
      <c r="F53" s="13">
        <v>0</v>
      </c>
      <c r="G53" s="14"/>
      <c r="H53" s="15">
        <f t="shared" si="4"/>
        <v>0</v>
      </c>
      <c r="I53" s="13">
        <v>6.08200352695543</v>
      </c>
      <c r="J53" s="14"/>
      <c r="K53" s="16">
        <f t="shared" si="5"/>
        <v>0</v>
      </c>
    </row>
    <row r="54" s="1" customFormat="1" ht="15" spans="1:11">
      <c r="A54" s="11" t="s">
        <v>148</v>
      </c>
      <c r="B54" s="12">
        <v>730</v>
      </c>
      <c r="C54" s="13">
        <v>0</v>
      </c>
      <c r="D54" s="14"/>
      <c r="E54" s="15">
        <f t="shared" si="3"/>
        <v>0</v>
      </c>
      <c r="F54" s="13">
        <v>0</v>
      </c>
      <c r="G54" s="14"/>
      <c r="H54" s="15">
        <f t="shared" si="4"/>
        <v>0</v>
      </c>
      <c r="I54" s="13">
        <v>26.3483153661252</v>
      </c>
      <c r="J54" s="14"/>
      <c r="K54" s="16">
        <f t="shared" si="5"/>
        <v>0</v>
      </c>
    </row>
    <row r="55" s="1" customFormat="1" spans="1:11">
      <c r="A55" s="14" t="s">
        <v>51</v>
      </c>
      <c r="B55" s="14"/>
      <c r="C55" s="13"/>
      <c r="D55" s="17"/>
      <c r="E55" s="18">
        <f>SUM(E3:E54)</f>
        <v>0</v>
      </c>
      <c r="F55" s="13"/>
      <c r="G55" s="17"/>
      <c r="H55" s="18">
        <f>SUM(H3:H54)</f>
        <v>0</v>
      </c>
      <c r="I55" s="13"/>
      <c r="J55" s="15"/>
      <c r="K55" s="18">
        <f>SUM(K3:K54)</f>
        <v>0</v>
      </c>
    </row>
    <row r="56" s="1" customFormat="1" spans="1:11">
      <c r="A56" s="14" t="s">
        <v>52</v>
      </c>
      <c r="B56" s="14"/>
      <c r="C56" s="19">
        <f>E55+H55+K55</f>
        <v>0</v>
      </c>
      <c r="D56" s="20"/>
      <c r="E56" s="20"/>
      <c r="F56" s="21"/>
      <c r="G56" s="20"/>
      <c r="H56" s="20"/>
      <c r="I56" s="21"/>
      <c r="J56" s="20"/>
      <c r="K56" s="22"/>
    </row>
    <row r="57" s="1" customFormat="1" ht="226" customHeight="1" spans="1:11">
      <c r="A57" s="23" t="s">
        <v>149</v>
      </c>
      <c r="B57" s="23"/>
      <c r="C57" s="23"/>
      <c r="D57" s="23"/>
      <c r="E57" s="23"/>
      <c r="F57" s="23"/>
      <c r="G57" s="23"/>
      <c r="H57" s="23"/>
    </row>
    <row r="58" s="1" customFormat="1" spans="1:11">
      <c r="C58" s="2"/>
      <c r="D58" s="1"/>
      <c r="E58" s="1"/>
      <c r="F58" s="2"/>
      <c r="I58" s="2"/>
    </row>
    <row r="59" s="1" customFormat="1" spans="1:11">
      <c r="C59" s="2"/>
      <c r="D59" s="1"/>
      <c r="E59" s="1"/>
      <c r="F59" s="2"/>
      <c r="I59" s="2"/>
    </row>
    <row r="60" s="1" customFormat="1" spans="1:11">
      <c r="C60" s="2"/>
      <c r="D60" s="1"/>
      <c r="E60" s="1"/>
      <c r="F60" s="2"/>
      <c r="I60" s="2"/>
    </row>
    <row r="61" s="1" customFormat="1" spans="1:11">
      <c r="C61" s="2"/>
      <c r="D61" s="1"/>
      <c r="E61" s="1"/>
      <c r="F61" s="2"/>
      <c r="I61" s="2"/>
    </row>
    <row r="62" s="1" customFormat="1" spans="1:11">
      <c r="C62" s="2"/>
      <c r="D62" s="1"/>
      <c r="E62" s="1"/>
      <c r="F62" s="2"/>
      <c r="I62" s="2"/>
    </row>
    <row r="63" s="1" customFormat="1" spans="1:11">
      <c r="C63" s="2"/>
      <c r="D63" s="1"/>
      <c r="E63" s="1"/>
      <c r="F63" s="2"/>
      <c r="I63" s="2"/>
    </row>
    <row r="64" s="1" customFormat="1" spans="1:11">
      <c r="C64" s="2"/>
      <c r="D64" s="1"/>
      <c r="E64" s="1"/>
      <c r="F64" s="2"/>
      <c r="I64" s="2"/>
    </row>
    <row r="65" s="1" customFormat="1" spans="3:9">
      <c r="C65" s="2"/>
      <c r="D65" s="1"/>
      <c r="E65" s="1"/>
      <c r="F65" s="2"/>
      <c r="I65" s="2"/>
    </row>
    <row r="66" s="1" customFormat="1" spans="3:9">
      <c r="C66" s="2"/>
      <c r="D66" s="1"/>
      <c r="E66" s="1"/>
      <c r="F66" s="2"/>
      <c r="I66" s="2"/>
    </row>
    <row r="67" s="1" customFormat="1" spans="3:9">
      <c r="C67" s="2"/>
      <c r="D67" s="1"/>
      <c r="E67" s="1"/>
      <c r="F67" s="2"/>
      <c r="I67" s="2"/>
    </row>
    <row r="68" s="1" customFormat="1" spans="3:9">
      <c r="C68" s="2"/>
      <c r="D68" s="1"/>
      <c r="E68" s="1"/>
      <c r="F68" s="2"/>
      <c r="I68" s="2"/>
    </row>
    <row r="69" s="1" customFormat="1" spans="3:9">
      <c r="C69" s="2"/>
      <c r="D69" s="1"/>
      <c r="E69" s="1"/>
      <c r="F69" s="2"/>
      <c r="I69" s="2"/>
    </row>
    <row r="70" s="1" customFormat="1" spans="3:9">
      <c r="C70" s="2"/>
      <c r="D70" s="1"/>
      <c r="E70" s="1"/>
      <c r="F70" s="2"/>
      <c r="I70" s="2"/>
    </row>
    <row r="71" s="1" customFormat="1" spans="3:9">
      <c r="C71" s="2"/>
      <c r="D71" s="1"/>
      <c r="E71" s="1"/>
      <c r="F71" s="2"/>
      <c r="I71" s="2"/>
    </row>
    <row r="72" s="1" customFormat="1" spans="3:9">
      <c r="C72" s="2"/>
      <c r="D72" s="1"/>
      <c r="E72" s="1"/>
      <c r="F72" s="2"/>
      <c r="I72" s="2"/>
    </row>
    <row r="73" s="1" customFormat="1" spans="3:9">
      <c r="C73" s="2"/>
      <c r="D73" s="1"/>
      <c r="E73" s="1"/>
      <c r="F73" s="2"/>
      <c r="I73" s="2"/>
    </row>
    <row r="74" s="1" customFormat="1" spans="3:9">
      <c r="C74" s="2"/>
      <c r="D74" s="1"/>
      <c r="E74" s="1"/>
      <c r="F74" s="2"/>
      <c r="I74" s="2"/>
    </row>
  </sheetData>
  <mergeCells count="4">
    <mergeCell ref="A1:K1"/>
    <mergeCell ref="A55:B55"/>
    <mergeCell ref="A56:B56"/>
    <mergeCell ref="A57:H5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标一</vt:lpstr>
      <vt:lpstr>标二</vt:lpstr>
      <vt:lpstr>标三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船过水无痕</cp:lastModifiedBy>
  <dcterms:created xsi:type="dcterms:W3CDTF">2024-11-07T02:52:00Z</dcterms:created>
  <dcterms:modified xsi:type="dcterms:W3CDTF">2025-11-26T00:11:37Z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D4CCBA90122946A387E61C2E8563D83D_13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true</vt:bool>
  </property>
</Properties>
</file>