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7年度木制品\"/>
    </mc:Choice>
  </mc:AlternateContent>
  <bookViews>
    <workbookView windowWidth="23145" windowHeight="9555"/>
  </bookViews>
  <sheets>
    <sheet name="报价模版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<sst xmlns="http://schemas.openxmlformats.org/spreadsheetml/2006/main" count="302" uniqueCount="97">
  <si>
    <t xml:space="preserve">                                 附表1：上海公司木制品招标报价明细表</t>
  </si>
  <si>
    <t>1、实际需求以招标人下达的订单为准，单次送货品种、数量根据生产订单按需送货。因公司包材未设库，中标供应商必须有合理库存，保证按照当天生产需求的各类包装物品随叫随到，及时送到指定地点。                                                                                                                                        2、本清单为前两年送货品种，因新增特殊版面及版面升级换版，供方负责新增版面和版面升级的设计和标准化成册，招标人不承担供方设计、制版、换版费用及供方成品库存包装物的报废损失。                                                                                                                                                             3、所有产品根据订单要求，包装方式、工艺、材质及成品尺寸有可能发生变化。</t>
  </si>
  <si>
    <t>序号</t>
  </si>
  <si>
    <t xml:space="preserve">物料名称     </t>
  </si>
  <si>
    <t>规格</t>
  </si>
  <si>
    <t>型号</t>
  </si>
  <si>
    <t>尺寸</t>
  </si>
  <si>
    <t>单位</t>
  </si>
  <si>
    <t>计划数量</t>
  </si>
  <si>
    <t>价格权重</t>
  </si>
  <si>
    <t>单价（13%含税价）</t>
  </si>
  <si>
    <t>加权单价</t>
  </si>
  <si>
    <t>备注</t>
  </si>
  <si>
    <t>熏蒸实木三角垫块</t>
  </si>
  <si>
    <t>200×1500×180</t>
  </si>
  <si>
    <t>~~</t>
  </si>
  <si>
    <t>块</t>
  </si>
  <si>
    <t>托盘</t>
  </si>
  <si>
    <t>880×880</t>
  </si>
  <si>
    <t>个</t>
  </si>
  <si>
    <t>实木托盘（欧式）</t>
  </si>
  <si>
    <t>1050*1050</t>
  </si>
  <si>
    <t>实木托盘</t>
  </si>
  <si>
    <t>900×900</t>
  </si>
  <si>
    <t>1270*960</t>
  </si>
  <si>
    <t>1270*830</t>
  </si>
  <si>
    <t>1350*700</t>
  </si>
  <si>
    <t>830*830</t>
  </si>
  <si>
    <t>890*780</t>
  </si>
  <si>
    <t>1110*830</t>
  </si>
  <si>
    <t>900*900</t>
  </si>
  <si>
    <t>福建专用</t>
  </si>
  <si>
    <t>750*750</t>
  </si>
  <si>
    <t>1050*520</t>
  </si>
  <si>
    <t>1100*1050</t>
  </si>
  <si>
    <t>1200*800</t>
  </si>
  <si>
    <t>1160*580</t>
  </si>
  <si>
    <t>1230*830</t>
  </si>
  <si>
    <t>1030*1030（欧式）</t>
  </si>
  <si>
    <t>1030*520</t>
  </si>
  <si>
    <t>1130*900</t>
  </si>
  <si>
    <t>790*790</t>
  </si>
  <si>
    <t>19cm高</t>
  </si>
  <si>
    <t>850*850</t>
  </si>
  <si>
    <t>1100*1100</t>
  </si>
  <si>
    <t>970*1280</t>
  </si>
  <si>
    <t>1280*850</t>
  </si>
  <si>
    <t>吨装专用</t>
  </si>
  <si>
    <t>1170*910</t>
  </si>
  <si>
    <t>1110*900（福建专用）</t>
  </si>
  <si>
    <t>三角垫块</t>
  </si>
  <si>
    <t>200×110×100</t>
  </si>
  <si>
    <t>普通托盘</t>
  </si>
  <si>
    <t>1110*900</t>
  </si>
  <si>
    <t>木箱</t>
  </si>
  <si>
    <t>360*360*130</t>
  </si>
  <si>
    <t>木轮</t>
  </si>
  <si>
    <t>胶合盖板</t>
  </si>
  <si>
    <t>1020*1020</t>
  </si>
  <si>
    <t>胶合板木箱</t>
  </si>
  <si>
    <t>1160*950*1000</t>
  </si>
  <si>
    <t>只</t>
  </si>
  <si>
    <t>复合板托盘(欧式)</t>
  </si>
  <si>
    <t>1110*850</t>
  </si>
  <si>
    <t>1130*750</t>
  </si>
  <si>
    <t>复合板托盘</t>
  </si>
  <si>
    <t>1120×860</t>
  </si>
  <si>
    <t>1050×1050</t>
  </si>
  <si>
    <t>核电专用</t>
  </si>
  <si>
    <t>1100*860</t>
  </si>
  <si>
    <t>复合板木箱</t>
  </si>
  <si>
    <t>890*890*900</t>
  </si>
  <si>
    <t>1050×350×350</t>
  </si>
  <si>
    <t>1100×860×540</t>
  </si>
  <si>
    <t>1110×880×500</t>
  </si>
  <si>
    <t>1100×950×900</t>
  </si>
  <si>
    <t>800×750×600</t>
  </si>
  <si>
    <t>900×900×1000</t>
  </si>
  <si>
    <t>1200×900×880</t>
  </si>
  <si>
    <t>2T</t>
  </si>
  <si>
    <t>1050*750*800</t>
  </si>
  <si>
    <t>1120×850×850</t>
  </si>
  <si>
    <t>900×900×400</t>
  </si>
  <si>
    <t>890*890*1000</t>
  </si>
  <si>
    <t>1050*780*950(内径尺寸)</t>
  </si>
  <si>
    <t>1050*780*600(内径尺寸)</t>
  </si>
  <si>
    <t>900*900*900</t>
  </si>
  <si>
    <t>1110*850*760</t>
  </si>
  <si>
    <t>950*950*950</t>
  </si>
  <si>
    <t>1000*1000*1000</t>
  </si>
  <si>
    <t>1200*1200*600</t>
  </si>
  <si>
    <t>1200*1100*400</t>
  </si>
  <si>
    <t>加权合计数</t>
  </si>
  <si>
    <t>注意：</t>
  </si>
  <si>
    <r>
      <rPr>
        <sz val="12"/>
        <rFont val="Arial"/>
        <charset val="134"/>
      </rPr>
      <t>1</t>
    </r>
    <r>
      <rPr>
        <sz val="12"/>
        <rFont val="宋体"/>
        <charset val="134"/>
      </rPr>
      <t>、数量为年度计划量，仅作为报价的参考；</t>
    </r>
  </si>
  <si>
    <r>
      <rPr>
        <sz val="12"/>
        <rFont val="Arial"/>
        <charset val="134"/>
      </rPr>
      <t>2</t>
    </r>
    <r>
      <rPr>
        <sz val="12"/>
        <rFont val="宋体"/>
        <charset val="134"/>
      </rPr>
      <t>、该报价模板报价单位只填写第</t>
    </r>
    <r>
      <rPr>
        <sz val="12"/>
        <rFont val="Arial"/>
        <charset val="134"/>
      </rPr>
      <t>9</t>
    </r>
    <r>
      <rPr>
        <sz val="12"/>
        <rFont val="宋体"/>
        <charset val="134"/>
      </rPr>
      <t>列红色填充的</t>
    </r>
    <r>
      <rPr>
        <sz val="12"/>
        <rFont val="Arial"/>
        <charset val="134"/>
      </rPr>
      <t>“</t>
    </r>
    <r>
      <rPr>
        <sz val="12"/>
        <rFont val="宋体"/>
        <charset val="134"/>
      </rPr>
      <t>单价</t>
    </r>
    <r>
      <rPr>
        <sz val="12"/>
        <rFont val="Arial"/>
        <charset val="134"/>
      </rPr>
      <t>”</t>
    </r>
    <r>
      <rPr>
        <sz val="12"/>
        <rFont val="宋体"/>
        <charset val="134"/>
      </rPr>
      <t>列的数字，表格会自动生成加权合计数，线上竞价时只填报黄色填充项</t>
    </r>
    <r>
      <rPr>
        <sz val="12"/>
        <rFont val="Arial"/>
        <charset val="134"/>
      </rPr>
      <t>“</t>
    </r>
    <r>
      <rPr>
        <sz val="12"/>
        <rFont val="宋体"/>
        <charset val="134"/>
      </rPr>
      <t>加权合计数</t>
    </r>
    <r>
      <rPr>
        <sz val="12"/>
        <rFont val="Arial"/>
        <charset val="134"/>
      </rPr>
      <t>”</t>
    </r>
    <r>
      <rPr>
        <sz val="12"/>
        <rFont val="宋体"/>
        <charset val="134"/>
      </rPr>
      <t>，线上竞价结束后，报价单位将最终报价对应的明细表作为附件在平台上进行上传（每项物料都需报价，不允许缺项，否则报价无效）。</t>
    </r>
  </si>
  <si>
    <r>
      <rPr>
        <sz val="12"/>
        <rFont val="Arial"/>
        <charset val="134"/>
      </rPr>
      <t>3</t>
    </r>
    <r>
      <rPr>
        <sz val="12"/>
        <rFont val="宋体"/>
        <charset val="134"/>
      </rPr>
      <t>、该报价模板中的已设置的信息不允许作任何调整。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</si>
</sst>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%"/>
    <numFmt numFmtId="178" formatCode="0.0000_ "/>
  </numFmts>
  <fonts count="28">
    <font>
      <sz val="10"/>
      <name val="Arial"/>
      <charset val="134"/>
    </font>
    <font>
      <sz val="12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7" borderId="11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8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4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NumberFormat="1" applyAlignment="1">
      <alignment horizontal="left" vertical="center"/>
    </xf>
    <xf numFmtId="0" fontId="0" fillId="2" borderId="0" xfId="0" applyFont="1" applyFill="1"/>
    <xf numFmtId="0" fontId="1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176" fontId="4" fillId="0" borderId="2" xfId="0" applyNumberFormat="1" applyFont="1" applyFill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177" fontId="5" fillId="2" borderId="2" xfId="0" applyNumberFormat="1" applyFont="1" applyFill="1" applyBorder="1" applyAlignment="1">
      <alignment horizontal="center" vertical="center"/>
    </xf>
    <xf numFmtId="178" fontId="1" fillId="3" borderId="2" xfId="0" applyNumberFormat="1" applyFont="1" applyFill="1" applyBorder="1" applyAlignment="1" applyProtection="1">
      <alignment vertical="center"/>
      <protection locked="0"/>
    </xf>
    <xf numFmtId="178" fontId="1" fillId="2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horizontal="center" vertical="center"/>
    </xf>
    <xf numFmtId="176" fontId="4" fillId="0" borderId="0" xfId="0" applyNumberFormat="1" applyFont="1" applyFill="1" applyBorder="1" applyAlignment="1">
      <alignment horizontal="center"/>
    </xf>
    <xf numFmtId="176" fontId="6" fillId="0" borderId="2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8" fontId="1" fillId="4" borderId="2" xfId="0" applyNumberFormat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0" xfId="0" applyFont="1" applyAlignment="1" applyProtection="1">
      <alignment horizontal="left"/>
    </xf>
    <xf numFmtId="0" fontId="5" fillId="0" borderId="0" xfId="0" applyNumberFormat="1" applyFont="1" applyAlignment="1" applyProtection="1">
      <alignment horizontal="left" vertical="center"/>
    </xf>
    <xf numFmtId="0" fontId="0" fillId="0" borderId="0" xfId="0" applyNumberFormat="1" applyAlignment="1" applyProtection="1">
      <alignment horizontal="left" vertical="center"/>
    </xf>
    <xf numFmtId="0" fontId="0" fillId="0" borderId="0" xfId="0" applyProtection="1"/>
    <xf numFmtId="0" fontId="0" fillId="2" borderId="0" xfId="0" applyFont="1" applyFill="1" applyProtection="1"/>
    <xf numFmtId="0" fontId="7" fillId="0" borderId="0" xfId="0" applyFont="1" applyAlignment="1" applyProtection="1">
      <alignment horizontal="left"/>
    </xf>
    <xf numFmtId="0" fontId="7" fillId="0" borderId="0" xfId="0" applyNumberFormat="1" applyFont="1" applyAlignment="1" applyProtection="1">
      <alignment horizontal="left" vertical="center"/>
    </xf>
    <xf numFmtId="0" fontId="7" fillId="0" borderId="0" xfId="0" applyFont="1" applyAlignment="1" applyProtection="1">
      <alignment horizontal="left" wrapText="1"/>
    </xf>
    <xf numFmtId="0" fontId="7" fillId="0" borderId="0" xfId="0" applyNumberFormat="1" applyFont="1" applyAlignment="1" applyProtection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5"/>
  <sheetViews>
    <sheetView tabSelected="1" zoomScale="70" zoomScaleNormal="70" workbookViewId="0">
      <selection activeCell="K18" sqref="K18"/>
    </sheetView>
  </sheetViews>
  <sheetFormatPr defaultColWidth="9" defaultRowHeight="12.75"/>
  <cols>
    <col min="1" max="1" width="6.85714285714286" customWidth="1"/>
    <col min="2" max="2" width="39.1428571428571" style="3" customWidth="1"/>
    <col min="3" max="3" width="28.8571428571429" style="3" customWidth="1"/>
    <col min="4" max="4" width="61" style="3" customWidth="1"/>
    <col min="5" max="5" width="12.5714285714286" customWidth="1"/>
    <col min="6" max="6" width="7.42857142857143" customWidth="1"/>
    <col min="7" max="7" width="13.2857142857143" style="4" customWidth="1"/>
    <col min="8" max="8" width="14.8571428571429" style="4" customWidth="1"/>
    <col min="9" max="9" width="22.4285714285714" style="4" customWidth="1"/>
    <col min="10" max="10" width="13.7142857142857" style="4" customWidth="1"/>
    <col min="12" max="12" width="10.8571428571429" customWidth="1"/>
  </cols>
  <sheetData>
    <row r="1" ht="36" customHeight="1" spans="1:12">
      <c r="A1" s="5"/>
      <c r="B1" s="6" t="s">
        <v>0</v>
      </c>
      <c r="C1" s="6"/>
      <c r="D1" s="6"/>
      <c r="E1" s="7"/>
      <c r="F1" s="7"/>
      <c r="G1" s="7"/>
      <c r="H1" s="7"/>
      <c r="I1" s="7"/>
      <c r="J1" s="7"/>
    </row>
    <row r="2" ht="74" customHeight="1" spans="1:12">
      <c r="A2" s="8" t="s">
        <v>1</v>
      </c>
      <c r="B2" s="9"/>
      <c r="C2" s="9"/>
      <c r="D2" s="9"/>
      <c r="E2" s="8"/>
      <c r="F2" s="8"/>
      <c r="G2" s="8"/>
      <c r="H2" s="8"/>
      <c r="I2" s="8"/>
      <c r="J2" s="8"/>
      <c r="K2" s="8"/>
    </row>
    <row r="3" ht="23.25" customHeight="1" spans="1:12">
      <c r="A3" s="10" t="s">
        <v>2</v>
      </c>
      <c r="B3" s="11" t="s">
        <v>3</v>
      </c>
      <c r="C3" s="11" t="s">
        <v>4</v>
      </c>
      <c r="D3" s="11" t="s">
        <v>5</v>
      </c>
      <c r="E3" s="12" t="s">
        <v>6</v>
      </c>
      <c r="F3" s="12" t="s">
        <v>7</v>
      </c>
      <c r="G3" s="13" t="s">
        <v>8</v>
      </c>
      <c r="H3" s="14" t="s">
        <v>9</v>
      </c>
      <c r="I3" s="15" t="s">
        <v>10</v>
      </c>
      <c r="J3" s="13" t="s">
        <v>11</v>
      </c>
      <c r="K3" s="10" t="s">
        <v>12</v>
      </c>
      <c r="L3" s="16"/>
    </row>
    <row r="4" ht="18" customHeight="1" spans="1:12">
      <c r="A4" s="10">
        <v>1</v>
      </c>
      <c r="B4" s="17" t="s">
        <v>13</v>
      </c>
      <c r="C4" s="17" t="s">
        <v>14</v>
      </c>
      <c r="D4" s="17" t="s">
        <v>15</v>
      </c>
      <c r="E4" s="18"/>
      <c r="F4" s="17" t="s">
        <v>16</v>
      </c>
      <c r="G4" s="17">
        <v>11</v>
      </c>
      <c r="H4" s="19">
        <f t="shared" ref="H4:H67" si="0">G4/94817</f>
        <v>0.000116012951264014</v>
      </c>
      <c r="I4" s="20"/>
      <c r="J4" s="21">
        <f>H4*I4</f>
        <v>0</v>
      </c>
      <c r="K4" s="22"/>
      <c r="L4" s="23"/>
    </row>
    <row r="5" ht="18" customHeight="1" spans="1:12">
      <c r="A5" s="10">
        <v>2</v>
      </c>
      <c r="B5" s="17" t="s">
        <v>17</v>
      </c>
      <c r="C5" s="17" t="s">
        <v>18</v>
      </c>
      <c r="D5" s="17"/>
      <c r="E5" s="18"/>
      <c r="F5" s="17" t="s">
        <v>19</v>
      </c>
      <c r="G5" s="17">
        <v>1115</v>
      </c>
      <c r="H5" s="19">
        <f t="shared" si="0"/>
        <v>0.0117594946053978</v>
      </c>
      <c r="I5" s="20"/>
      <c r="J5" s="21">
        <f t="shared" ref="J5:J68" si="1">H5*I5</f>
        <v>0</v>
      </c>
      <c r="K5" s="22"/>
      <c r="L5" s="23"/>
    </row>
    <row r="6" ht="18" customHeight="1" spans="1:12">
      <c r="A6" s="10">
        <v>3</v>
      </c>
      <c r="B6" s="17" t="s">
        <v>20</v>
      </c>
      <c r="C6" s="17" t="s">
        <v>21</v>
      </c>
      <c r="D6" s="17"/>
      <c r="E6" s="18"/>
      <c r="F6" s="17" t="s">
        <v>19</v>
      </c>
      <c r="G6" s="17">
        <v>14</v>
      </c>
      <c r="H6" s="19">
        <f t="shared" si="0"/>
        <v>0.00014765284706329</v>
      </c>
      <c r="I6" s="20"/>
      <c r="J6" s="21">
        <f t="shared" si="1"/>
        <v>0</v>
      </c>
      <c r="K6" s="22"/>
      <c r="L6" s="23"/>
    </row>
    <row r="7" ht="18" customHeight="1" spans="1:12">
      <c r="A7" s="10">
        <v>4</v>
      </c>
      <c r="B7" s="17" t="s">
        <v>22</v>
      </c>
      <c r="C7" s="17" t="s">
        <v>23</v>
      </c>
      <c r="D7" s="17"/>
      <c r="E7" s="18"/>
      <c r="F7" s="17" t="s">
        <v>19</v>
      </c>
      <c r="G7" s="17">
        <v>4442</v>
      </c>
      <c r="H7" s="19">
        <f t="shared" si="0"/>
        <v>0.0468481390467954</v>
      </c>
      <c r="I7" s="20"/>
      <c r="J7" s="21">
        <f t="shared" si="1"/>
        <v>0</v>
      </c>
      <c r="K7" s="22"/>
      <c r="L7" s="24"/>
    </row>
    <row r="8" ht="18" customHeight="1" spans="1:12">
      <c r="A8" s="10">
        <v>5</v>
      </c>
      <c r="B8" s="17" t="s">
        <v>22</v>
      </c>
      <c r="C8" s="17" t="s">
        <v>24</v>
      </c>
      <c r="D8" s="17"/>
      <c r="E8" s="18"/>
      <c r="F8" s="17" t="s">
        <v>19</v>
      </c>
      <c r="G8" s="17">
        <v>1441</v>
      </c>
      <c r="H8" s="19">
        <f t="shared" si="0"/>
        <v>0.0151976966155858</v>
      </c>
      <c r="I8" s="20"/>
      <c r="J8" s="21">
        <f t="shared" si="1"/>
        <v>0</v>
      </c>
      <c r="K8" s="22"/>
      <c r="L8" s="24"/>
    </row>
    <row r="9" ht="18" customHeight="1" spans="1:12">
      <c r="A9" s="10">
        <v>6</v>
      </c>
      <c r="B9" s="17" t="s">
        <v>22</v>
      </c>
      <c r="C9" s="17" t="s">
        <v>25</v>
      </c>
      <c r="D9" s="17"/>
      <c r="E9" s="18"/>
      <c r="F9" s="17" t="s">
        <v>19</v>
      </c>
      <c r="G9" s="17">
        <v>19</v>
      </c>
      <c r="H9" s="19">
        <f t="shared" si="0"/>
        <v>0.000200386006728751</v>
      </c>
      <c r="I9" s="20"/>
      <c r="J9" s="21">
        <f t="shared" si="1"/>
        <v>0</v>
      </c>
      <c r="K9" s="22"/>
      <c r="L9" s="24"/>
    </row>
    <row r="10" ht="18" customHeight="1" spans="1:12">
      <c r="A10" s="10">
        <v>7</v>
      </c>
      <c r="B10" s="17" t="s">
        <v>22</v>
      </c>
      <c r="C10" s="17" t="s">
        <v>26</v>
      </c>
      <c r="D10" s="17"/>
      <c r="E10" s="18"/>
      <c r="F10" s="17" t="s">
        <v>19</v>
      </c>
      <c r="G10" s="17">
        <v>718</v>
      </c>
      <c r="H10" s="19">
        <f t="shared" si="0"/>
        <v>0.00757248172796018</v>
      </c>
      <c r="I10" s="20"/>
      <c r="J10" s="21">
        <f t="shared" si="1"/>
        <v>0</v>
      </c>
      <c r="K10" s="22"/>
      <c r="L10" s="24"/>
    </row>
    <row r="11" ht="18" customHeight="1" spans="1:12">
      <c r="A11" s="10">
        <v>8</v>
      </c>
      <c r="B11" s="17" t="s">
        <v>22</v>
      </c>
      <c r="C11" s="17" t="s">
        <v>27</v>
      </c>
      <c r="D11" s="17"/>
      <c r="E11" s="18"/>
      <c r="F11" s="17" t="s">
        <v>19</v>
      </c>
      <c r="G11" s="17">
        <v>5663</v>
      </c>
      <c r="H11" s="19">
        <f t="shared" si="0"/>
        <v>0.0597255766371009</v>
      </c>
      <c r="I11" s="20"/>
      <c r="J11" s="21">
        <f t="shared" si="1"/>
        <v>0</v>
      </c>
      <c r="K11" s="22"/>
      <c r="L11" s="24"/>
    </row>
    <row r="12" ht="18" customHeight="1" spans="1:12">
      <c r="A12" s="10">
        <v>9</v>
      </c>
      <c r="B12" s="17" t="s">
        <v>22</v>
      </c>
      <c r="C12" s="17" t="s">
        <v>28</v>
      </c>
      <c r="D12" s="17"/>
      <c r="E12" s="18"/>
      <c r="F12" s="17" t="s">
        <v>19</v>
      </c>
      <c r="G12" s="17">
        <v>2365</v>
      </c>
      <c r="H12" s="19">
        <f t="shared" si="0"/>
        <v>0.024942784521763</v>
      </c>
      <c r="I12" s="20"/>
      <c r="J12" s="21">
        <f t="shared" si="1"/>
        <v>0</v>
      </c>
      <c r="K12" s="22"/>
      <c r="L12" s="24"/>
    </row>
    <row r="13" ht="18" customHeight="1" spans="1:12">
      <c r="A13" s="10">
        <v>10</v>
      </c>
      <c r="B13" s="17" t="s">
        <v>22</v>
      </c>
      <c r="C13" s="17" t="s">
        <v>29</v>
      </c>
      <c r="D13" s="17"/>
      <c r="E13" s="18"/>
      <c r="F13" s="17" t="s">
        <v>19</v>
      </c>
      <c r="G13" s="17">
        <v>19951</v>
      </c>
      <c r="H13" s="19">
        <f t="shared" si="0"/>
        <v>0.210415853697122</v>
      </c>
      <c r="I13" s="20"/>
      <c r="J13" s="21">
        <f t="shared" si="1"/>
        <v>0</v>
      </c>
      <c r="K13" s="22"/>
      <c r="L13" s="24"/>
    </row>
    <row r="14" ht="18" customHeight="1" spans="1:12">
      <c r="A14" s="10">
        <v>11</v>
      </c>
      <c r="B14" s="17" t="s">
        <v>22</v>
      </c>
      <c r="C14" s="17" t="s">
        <v>30</v>
      </c>
      <c r="D14" s="17"/>
      <c r="E14" s="18"/>
      <c r="F14" s="17" t="s">
        <v>19</v>
      </c>
      <c r="G14" s="17">
        <v>114</v>
      </c>
      <c r="H14" s="19">
        <f t="shared" si="0"/>
        <v>0.00120231604037251</v>
      </c>
      <c r="I14" s="20"/>
      <c r="J14" s="21">
        <f t="shared" si="1"/>
        <v>0</v>
      </c>
      <c r="K14" s="22"/>
      <c r="L14" s="24"/>
    </row>
    <row r="15" ht="18" customHeight="1" spans="1:12">
      <c r="A15" s="10">
        <v>12</v>
      </c>
      <c r="B15" s="17" t="s">
        <v>22</v>
      </c>
      <c r="C15" s="17" t="s">
        <v>30</v>
      </c>
      <c r="D15" s="17" t="s">
        <v>31</v>
      </c>
      <c r="E15" s="18"/>
      <c r="F15" s="17" t="s">
        <v>19</v>
      </c>
      <c r="G15" s="17">
        <v>2</v>
      </c>
      <c r="H15" s="19">
        <f t="shared" si="0"/>
        <v>2.10932638661843e-5</v>
      </c>
      <c r="I15" s="20"/>
      <c r="J15" s="21">
        <f t="shared" si="1"/>
        <v>0</v>
      </c>
      <c r="K15" s="22"/>
      <c r="L15" s="24"/>
    </row>
    <row r="16" ht="18" customHeight="1" spans="1:12">
      <c r="A16" s="10">
        <v>13</v>
      </c>
      <c r="B16" s="17" t="s">
        <v>22</v>
      </c>
      <c r="C16" s="17" t="s">
        <v>29</v>
      </c>
      <c r="D16" s="17" t="s">
        <v>31</v>
      </c>
      <c r="E16" s="18"/>
      <c r="F16" s="17" t="s">
        <v>19</v>
      </c>
      <c r="G16" s="17">
        <v>2952</v>
      </c>
      <c r="H16" s="19">
        <f t="shared" si="0"/>
        <v>0.0311336574664881</v>
      </c>
      <c r="I16" s="20"/>
      <c r="J16" s="21">
        <f t="shared" si="1"/>
        <v>0</v>
      </c>
      <c r="K16" s="22"/>
      <c r="L16" s="24"/>
    </row>
    <row r="17" ht="18" customHeight="1" spans="1:12">
      <c r="A17" s="10">
        <v>14</v>
      </c>
      <c r="B17" s="17" t="s">
        <v>22</v>
      </c>
      <c r="C17" s="17" t="s">
        <v>32</v>
      </c>
      <c r="D17" s="17" t="s">
        <v>15</v>
      </c>
      <c r="E17" s="18"/>
      <c r="F17" s="17" t="s">
        <v>19</v>
      </c>
      <c r="G17" s="17">
        <v>1745</v>
      </c>
      <c r="H17" s="19">
        <f t="shared" si="0"/>
        <v>0.0184038727232458</v>
      </c>
      <c r="I17" s="20"/>
      <c r="J17" s="21">
        <f t="shared" si="1"/>
        <v>0</v>
      </c>
      <c r="K17" s="22"/>
      <c r="L17" s="24"/>
    </row>
    <row r="18" ht="18" customHeight="1" spans="1:12">
      <c r="A18" s="10">
        <v>15</v>
      </c>
      <c r="B18" s="17" t="s">
        <v>22</v>
      </c>
      <c r="C18" s="17" t="s">
        <v>33</v>
      </c>
      <c r="D18" s="17"/>
      <c r="E18" s="18"/>
      <c r="F18" s="17" t="s">
        <v>19</v>
      </c>
      <c r="G18" s="17">
        <v>1</v>
      </c>
      <c r="H18" s="19">
        <f t="shared" si="0"/>
        <v>1.05466319330922e-5</v>
      </c>
      <c r="I18" s="20"/>
      <c r="J18" s="21">
        <f t="shared" si="1"/>
        <v>0</v>
      </c>
      <c r="K18" s="22"/>
      <c r="L18" s="23"/>
    </row>
    <row r="19" ht="18" customHeight="1" spans="1:12">
      <c r="A19" s="10">
        <v>16</v>
      </c>
      <c r="B19" s="17" t="s">
        <v>22</v>
      </c>
      <c r="C19" s="17" t="s">
        <v>27</v>
      </c>
      <c r="D19" s="17" t="s">
        <v>31</v>
      </c>
      <c r="E19" s="18"/>
      <c r="F19" s="17" t="s">
        <v>19</v>
      </c>
      <c r="G19" s="17">
        <v>1089</v>
      </c>
      <c r="H19" s="19">
        <f t="shared" si="0"/>
        <v>0.0114852821751374</v>
      </c>
      <c r="I19" s="20"/>
      <c r="J19" s="21">
        <f t="shared" si="1"/>
        <v>0</v>
      </c>
      <c r="K19" s="22"/>
      <c r="L19" s="24"/>
    </row>
    <row r="20" ht="18" customHeight="1" spans="1:12">
      <c r="A20" s="10">
        <v>17</v>
      </c>
      <c r="B20" s="17" t="s">
        <v>22</v>
      </c>
      <c r="C20" s="17" t="s">
        <v>34</v>
      </c>
      <c r="D20" s="17"/>
      <c r="E20" s="18"/>
      <c r="F20" s="17" t="s">
        <v>19</v>
      </c>
      <c r="G20" s="17">
        <v>1</v>
      </c>
      <c r="H20" s="19">
        <f t="shared" si="0"/>
        <v>1.05466319330922e-5</v>
      </c>
      <c r="I20" s="20"/>
      <c r="J20" s="21">
        <f t="shared" si="1"/>
        <v>0</v>
      </c>
      <c r="K20" s="22"/>
      <c r="L20" s="24"/>
    </row>
    <row r="21" ht="18" customHeight="1" spans="1:12">
      <c r="A21" s="10">
        <v>18</v>
      </c>
      <c r="B21" s="17" t="s">
        <v>22</v>
      </c>
      <c r="C21" s="17" t="s">
        <v>35</v>
      </c>
      <c r="D21" s="17"/>
      <c r="E21" s="18"/>
      <c r="F21" s="17" t="s">
        <v>19</v>
      </c>
      <c r="G21" s="17">
        <v>225</v>
      </c>
      <c r="H21" s="19">
        <f t="shared" si="0"/>
        <v>0.00237299218494574</v>
      </c>
      <c r="I21" s="20"/>
      <c r="J21" s="21">
        <f t="shared" si="1"/>
        <v>0</v>
      </c>
      <c r="K21" s="22"/>
      <c r="L21" s="24"/>
    </row>
    <row r="22" ht="18" customHeight="1" spans="1:12">
      <c r="A22" s="10">
        <v>19</v>
      </c>
      <c r="B22" s="17" t="s">
        <v>22</v>
      </c>
      <c r="C22" s="17" t="s">
        <v>36</v>
      </c>
      <c r="D22" s="17"/>
      <c r="E22" s="18"/>
      <c r="F22" s="17" t="s">
        <v>19</v>
      </c>
      <c r="G22" s="17">
        <v>10</v>
      </c>
      <c r="H22" s="19">
        <f t="shared" si="0"/>
        <v>0.000105466319330922</v>
      </c>
      <c r="I22" s="20"/>
      <c r="J22" s="21">
        <f t="shared" si="1"/>
        <v>0</v>
      </c>
      <c r="K22" s="22"/>
      <c r="L22" s="24"/>
    </row>
    <row r="23" ht="18" customHeight="1" spans="1:12">
      <c r="A23" s="10">
        <v>20</v>
      </c>
      <c r="B23" s="17" t="s">
        <v>22</v>
      </c>
      <c r="C23" s="17" t="s">
        <v>37</v>
      </c>
      <c r="D23" s="17"/>
      <c r="E23" s="18"/>
      <c r="F23" s="17" t="s">
        <v>19</v>
      </c>
      <c r="G23" s="17">
        <v>14549</v>
      </c>
      <c r="H23" s="19">
        <f t="shared" si="0"/>
        <v>0.153442947994558</v>
      </c>
      <c r="I23" s="20"/>
      <c r="J23" s="21">
        <f t="shared" si="1"/>
        <v>0</v>
      </c>
      <c r="K23" s="22"/>
      <c r="L23" s="24"/>
    </row>
    <row r="24" ht="18" customHeight="1" spans="1:12">
      <c r="A24" s="10">
        <v>21</v>
      </c>
      <c r="B24" s="17" t="s">
        <v>22</v>
      </c>
      <c r="C24" s="17" t="s">
        <v>38</v>
      </c>
      <c r="D24" s="17"/>
      <c r="E24" s="18"/>
      <c r="F24" s="17" t="s">
        <v>19</v>
      </c>
      <c r="G24" s="17">
        <v>7658</v>
      </c>
      <c r="H24" s="19">
        <f t="shared" si="0"/>
        <v>0.0807661073436198</v>
      </c>
      <c r="I24" s="20"/>
      <c r="J24" s="21">
        <f t="shared" si="1"/>
        <v>0</v>
      </c>
      <c r="K24" s="22"/>
      <c r="L24" s="24"/>
    </row>
    <row r="25" ht="18" customHeight="1" spans="1:12">
      <c r="A25" s="10">
        <v>22</v>
      </c>
      <c r="B25" s="17" t="s">
        <v>22</v>
      </c>
      <c r="C25" s="17" t="s">
        <v>39</v>
      </c>
      <c r="D25" s="17"/>
      <c r="E25" s="18"/>
      <c r="F25" s="17" t="s">
        <v>19</v>
      </c>
      <c r="G25" s="17">
        <v>269</v>
      </c>
      <c r="H25" s="19">
        <f t="shared" si="0"/>
        <v>0.00283704399000179</v>
      </c>
      <c r="I25" s="20"/>
      <c r="J25" s="21">
        <f t="shared" si="1"/>
        <v>0</v>
      </c>
      <c r="K25" s="22"/>
      <c r="L25" s="23"/>
    </row>
    <row r="26" ht="18" customHeight="1" spans="1:12">
      <c r="A26" s="10">
        <v>23</v>
      </c>
      <c r="B26" s="17" t="s">
        <v>22</v>
      </c>
      <c r="C26" s="17" t="s">
        <v>37</v>
      </c>
      <c r="D26" s="17" t="s">
        <v>31</v>
      </c>
      <c r="E26" s="18"/>
      <c r="F26" s="17" t="s">
        <v>19</v>
      </c>
      <c r="G26" s="17">
        <v>654</v>
      </c>
      <c r="H26" s="19">
        <f t="shared" si="0"/>
        <v>0.00689749728424228</v>
      </c>
      <c r="I26" s="20"/>
      <c r="J26" s="21">
        <f t="shared" si="1"/>
        <v>0</v>
      </c>
      <c r="K26" s="22"/>
      <c r="L26" s="23"/>
    </row>
    <row r="27" ht="18" customHeight="1" spans="1:12">
      <c r="A27" s="10">
        <v>24</v>
      </c>
      <c r="B27" s="17" t="s">
        <v>22</v>
      </c>
      <c r="C27" s="17" t="s">
        <v>40</v>
      </c>
      <c r="D27" s="17"/>
      <c r="E27" s="18"/>
      <c r="F27" s="17" t="s">
        <v>19</v>
      </c>
      <c r="G27" s="17">
        <v>11943</v>
      </c>
      <c r="H27" s="19">
        <f t="shared" si="0"/>
        <v>0.12595842517692</v>
      </c>
      <c r="I27" s="20"/>
      <c r="J27" s="21">
        <f t="shared" si="1"/>
        <v>0</v>
      </c>
      <c r="K27" s="22"/>
      <c r="L27" s="23"/>
    </row>
    <row r="28" ht="18" customHeight="1" spans="1:12">
      <c r="A28" s="10">
        <v>25</v>
      </c>
      <c r="B28" s="17" t="s">
        <v>22</v>
      </c>
      <c r="C28" s="17" t="s">
        <v>41</v>
      </c>
      <c r="D28" s="17" t="s">
        <v>31</v>
      </c>
      <c r="E28" s="18"/>
      <c r="F28" s="17" t="s">
        <v>19</v>
      </c>
      <c r="G28" s="17">
        <v>166</v>
      </c>
      <c r="H28" s="19">
        <f t="shared" si="0"/>
        <v>0.0017507409008933</v>
      </c>
      <c r="I28" s="20"/>
      <c r="J28" s="21">
        <f t="shared" si="1"/>
        <v>0</v>
      </c>
      <c r="K28" s="22"/>
      <c r="L28" s="23"/>
    </row>
    <row r="29" ht="18" customHeight="1" spans="1:12">
      <c r="A29" s="10">
        <v>26</v>
      </c>
      <c r="B29" s="17" t="s">
        <v>22</v>
      </c>
      <c r="C29" s="17" t="s">
        <v>38</v>
      </c>
      <c r="D29" s="17" t="s">
        <v>42</v>
      </c>
      <c r="E29" s="18"/>
      <c r="F29" s="17" t="s">
        <v>19</v>
      </c>
      <c r="G29" s="17">
        <v>121</v>
      </c>
      <c r="H29" s="19">
        <f t="shared" si="0"/>
        <v>0.00127614246390415</v>
      </c>
      <c r="I29" s="20"/>
      <c r="J29" s="21">
        <f t="shared" si="1"/>
        <v>0</v>
      </c>
      <c r="K29" s="22"/>
      <c r="L29" s="23"/>
    </row>
    <row r="30" ht="18" customHeight="1" spans="1:12">
      <c r="A30" s="10">
        <v>27</v>
      </c>
      <c r="B30" s="17" t="s">
        <v>22</v>
      </c>
      <c r="C30" s="17" t="s">
        <v>43</v>
      </c>
      <c r="D30" s="17"/>
      <c r="E30" s="18"/>
      <c r="F30" s="17" t="s">
        <v>19</v>
      </c>
      <c r="G30" s="17">
        <v>59</v>
      </c>
      <c r="H30" s="19">
        <f t="shared" si="0"/>
        <v>0.000622251284052438</v>
      </c>
      <c r="I30" s="20"/>
      <c r="J30" s="21">
        <f t="shared" si="1"/>
        <v>0</v>
      </c>
      <c r="K30" s="22"/>
      <c r="L30" s="23"/>
    </row>
    <row r="31" ht="18" customHeight="1" spans="1:12">
      <c r="A31" s="10">
        <v>28</v>
      </c>
      <c r="B31" s="17" t="s">
        <v>22</v>
      </c>
      <c r="C31" s="17" t="s">
        <v>44</v>
      </c>
      <c r="D31" s="17"/>
      <c r="E31" s="18"/>
      <c r="F31" s="17" t="s">
        <v>19</v>
      </c>
      <c r="G31" s="17">
        <v>4</v>
      </c>
      <c r="H31" s="19">
        <f t="shared" si="0"/>
        <v>4.21865277323687e-5</v>
      </c>
      <c r="I31" s="20"/>
      <c r="J31" s="21">
        <f t="shared" si="1"/>
        <v>0</v>
      </c>
      <c r="K31" s="22"/>
      <c r="L31" s="23"/>
    </row>
    <row r="32" ht="18" customHeight="1" spans="1:12">
      <c r="A32" s="10">
        <v>29</v>
      </c>
      <c r="B32" s="17" t="s">
        <v>22</v>
      </c>
      <c r="C32" s="17" t="s">
        <v>45</v>
      </c>
      <c r="D32" s="17"/>
      <c r="E32" s="18"/>
      <c r="F32" s="17" t="s">
        <v>19</v>
      </c>
      <c r="G32" s="17">
        <v>7</v>
      </c>
      <c r="H32" s="19">
        <f t="shared" si="0"/>
        <v>7.38264235316452e-5</v>
      </c>
      <c r="I32" s="20"/>
      <c r="J32" s="21">
        <f t="shared" si="1"/>
        <v>0</v>
      </c>
      <c r="K32" s="22"/>
      <c r="L32" s="23"/>
    </row>
    <row r="33" ht="18" customHeight="1" spans="1:12">
      <c r="A33" s="10">
        <v>30</v>
      </c>
      <c r="B33" s="17" t="s">
        <v>22</v>
      </c>
      <c r="C33" s="17" t="s">
        <v>46</v>
      </c>
      <c r="D33" s="17"/>
      <c r="E33" s="18"/>
      <c r="F33" s="17" t="s">
        <v>19</v>
      </c>
      <c r="G33" s="17">
        <v>24</v>
      </c>
      <c r="H33" s="19">
        <f t="shared" si="0"/>
        <v>0.000253119166394212</v>
      </c>
      <c r="I33" s="20"/>
      <c r="J33" s="21">
        <f t="shared" si="1"/>
        <v>0</v>
      </c>
      <c r="K33" s="22"/>
      <c r="L33" s="23"/>
    </row>
    <row r="34" ht="18" customHeight="1" spans="1:12">
      <c r="A34" s="10">
        <v>31</v>
      </c>
      <c r="B34" s="17" t="s">
        <v>22</v>
      </c>
      <c r="C34" s="17" t="s">
        <v>27</v>
      </c>
      <c r="D34" s="17" t="s">
        <v>47</v>
      </c>
      <c r="E34" s="18"/>
      <c r="F34" s="17" t="s">
        <v>19</v>
      </c>
      <c r="G34" s="17">
        <v>6</v>
      </c>
      <c r="H34" s="19">
        <f t="shared" si="0"/>
        <v>6.3279791598553e-5</v>
      </c>
      <c r="I34" s="20"/>
      <c r="J34" s="21">
        <f t="shared" si="1"/>
        <v>0</v>
      </c>
      <c r="K34" s="22"/>
      <c r="L34" s="23"/>
    </row>
    <row r="35" ht="18" customHeight="1" spans="1:12">
      <c r="A35" s="10">
        <v>32</v>
      </c>
      <c r="B35" s="25" t="s">
        <v>22</v>
      </c>
      <c r="C35" s="17" t="s">
        <v>48</v>
      </c>
      <c r="D35" s="17"/>
      <c r="E35" s="18"/>
      <c r="F35" s="17" t="s">
        <v>19</v>
      </c>
      <c r="G35" s="17">
        <v>5000</v>
      </c>
      <c r="H35" s="19">
        <f t="shared" si="0"/>
        <v>0.0527331596654608</v>
      </c>
      <c r="I35" s="20"/>
      <c r="J35" s="21">
        <f t="shared" si="1"/>
        <v>0</v>
      </c>
      <c r="K35" s="22"/>
      <c r="L35" s="23"/>
    </row>
    <row r="36" ht="18" customHeight="1" spans="1:12">
      <c r="A36" s="10">
        <v>33</v>
      </c>
      <c r="B36" s="25" t="s">
        <v>22</v>
      </c>
      <c r="C36" s="17" t="s">
        <v>49</v>
      </c>
      <c r="D36" s="17"/>
      <c r="E36" s="18"/>
      <c r="F36" s="17" t="s">
        <v>19</v>
      </c>
      <c r="G36" s="17">
        <v>300</v>
      </c>
      <c r="H36" s="19">
        <f t="shared" si="0"/>
        <v>0.00316398957992765</v>
      </c>
      <c r="I36" s="20"/>
      <c r="J36" s="21">
        <f t="shared" si="1"/>
        <v>0</v>
      </c>
      <c r="K36" s="22"/>
      <c r="L36" s="24"/>
    </row>
    <row r="37" ht="18" customHeight="1" spans="1:12">
      <c r="A37" s="10">
        <v>34</v>
      </c>
      <c r="B37" s="17" t="s">
        <v>50</v>
      </c>
      <c r="C37" s="17" t="s">
        <v>51</v>
      </c>
      <c r="D37" s="17" t="s">
        <v>15</v>
      </c>
      <c r="E37" s="18"/>
      <c r="F37" s="17" t="s">
        <v>16</v>
      </c>
      <c r="G37" s="17">
        <v>114</v>
      </c>
      <c r="H37" s="19">
        <f t="shared" si="0"/>
        <v>0.00120231604037251</v>
      </c>
      <c r="I37" s="20"/>
      <c r="J37" s="21">
        <f t="shared" si="1"/>
        <v>0</v>
      </c>
      <c r="K37" s="22"/>
      <c r="L37" s="23"/>
    </row>
    <row r="38" ht="18" customHeight="1" spans="1:12">
      <c r="A38" s="10">
        <v>35</v>
      </c>
      <c r="B38" s="17" t="s">
        <v>52</v>
      </c>
      <c r="C38" s="17" t="s">
        <v>53</v>
      </c>
      <c r="D38" s="17"/>
      <c r="E38" s="18"/>
      <c r="F38" s="17" t="s">
        <v>19</v>
      </c>
      <c r="G38" s="17">
        <v>23</v>
      </c>
      <c r="H38" s="19">
        <f t="shared" si="0"/>
        <v>0.00024257253446112</v>
      </c>
      <c r="I38" s="20"/>
      <c r="J38" s="21">
        <f t="shared" si="1"/>
        <v>0</v>
      </c>
      <c r="K38" s="22"/>
      <c r="L38" s="24"/>
    </row>
    <row r="39" ht="18" customHeight="1" spans="1:12">
      <c r="A39" s="10">
        <v>36</v>
      </c>
      <c r="B39" s="17" t="s">
        <v>54</v>
      </c>
      <c r="C39" s="17" t="s">
        <v>55</v>
      </c>
      <c r="D39" s="17"/>
      <c r="E39" s="18"/>
      <c r="F39" s="17" t="s">
        <v>19</v>
      </c>
      <c r="G39" s="17">
        <v>846</v>
      </c>
      <c r="H39" s="19">
        <f t="shared" si="0"/>
        <v>0.00892245061539597</v>
      </c>
      <c r="I39" s="20"/>
      <c r="J39" s="21">
        <f t="shared" si="1"/>
        <v>0</v>
      </c>
      <c r="K39" s="22"/>
      <c r="L39" s="24"/>
    </row>
    <row r="40" ht="18" customHeight="1" spans="1:12">
      <c r="A40" s="10">
        <v>37</v>
      </c>
      <c r="B40" s="17" t="s">
        <v>56</v>
      </c>
      <c r="C40" s="26">
        <v>435</v>
      </c>
      <c r="D40" s="17"/>
      <c r="E40" s="18"/>
      <c r="F40" s="17" t="s">
        <v>19</v>
      </c>
      <c r="G40" s="17">
        <v>83</v>
      </c>
      <c r="H40" s="19">
        <f t="shared" si="0"/>
        <v>0.00087537045044665</v>
      </c>
      <c r="I40" s="20"/>
      <c r="J40" s="21">
        <f t="shared" si="1"/>
        <v>0</v>
      </c>
      <c r="K40" s="22"/>
      <c r="L40" s="24"/>
    </row>
    <row r="41" ht="18" customHeight="1" spans="1:12">
      <c r="A41" s="10">
        <v>38</v>
      </c>
      <c r="B41" s="17" t="s">
        <v>57</v>
      </c>
      <c r="C41" s="17" t="s">
        <v>27</v>
      </c>
      <c r="D41" s="17"/>
      <c r="E41" s="18"/>
      <c r="F41" s="17" t="s">
        <v>16</v>
      </c>
      <c r="G41" s="17">
        <v>54</v>
      </c>
      <c r="H41" s="19">
        <f t="shared" si="0"/>
        <v>0.000569518124386977</v>
      </c>
      <c r="I41" s="20"/>
      <c r="J41" s="21">
        <f t="shared" si="1"/>
        <v>0</v>
      </c>
      <c r="K41" s="22"/>
      <c r="L41" s="24"/>
    </row>
    <row r="42" ht="18" customHeight="1" spans="1:12">
      <c r="A42" s="10">
        <v>39</v>
      </c>
      <c r="B42" s="17" t="s">
        <v>57</v>
      </c>
      <c r="C42" s="17" t="s">
        <v>15</v>
      </c>
      <c r="D42" s="17" t="s">
        <v>35</v>
      </c>
      <c r="E42" s="18"/>
      <c r="F42" s="17" t="s">
        <v>16</v>
      </c>
      <c r="G42" s="17">
        <v>202</v>
      </c>
      <c r="H42" s="19">
        <f t="shared" si="0"/>
        <v>0.00213041965048462</v>
      </c>
      <c r="I42" s="20"/>
      <c r="J42" s="21">
        <f t="shared" si="1"/>
        <v>0</v>
      </c>
      <c r="K42" s="22"/>
      <c r="L42" s="24"/>
    </row>
    <row r="43" ht="18" customHeight="1" spans="1:12">
      <c r="A43" s="10">
        <v>40</v>
      </c>
      <c r="B43" s="17" t="s">
        <v>57</v>
      </c>
      <c r="C43" s="17" t="s">
        <v>37</v>
      </c>
      <c r="D43" s="17"/>
      <c r="E43" s="18"/>
      <c r="F43" s="17" t="s">
        <v>16</v>
      </c>
      <c r="G43" s="17">
        <v>51</v>
      </c>
      <c r="H43" s="19">
        <f t="shared" si="0"/>
        <v>0.000537878228587701</v>
      </c>
      <c r="I43" s="20"/>
      <c r="J43" s="21">
        <f t="shared" si="1"/>
        <v>0</v>
      </c>
      <c r="K43" s="22"/>
      <c r="L43" s="24"/>
    </row>
    <row r="44" ht="18" customHeight="1" spans="1:12">
      <c r="A44" s="10">
        <v>41</v>
      </c>
      <c r="B44" s="17" t="s">
        <v>57</v>
      </c>
      <c r="C44" s="17" t="s">
        <v>40</v>
      </c>
      <c r="D44" s="17"/>
      <c r="E44" s="18"/>
      <c r="F44" s="17" t="s">
        <v>16</v>
      </c>
      <c r="G44" s="17">
        <v>74</v>
      </c>
      <c r="H44" s="19">
        <f t="shared" si="0"/>
        <v>0.00078045076304882</v>
      </c>
      <c r="I44" s="20"/>
      <c r="J44" s="21">
        <f t="shared" si="1"/>
        <v>0</v>
      </c>
      <c r="K44" s="22"/>
      <c r="L44" s="24"/>
    </row>
    <row r="45" ht="18" customHeight="1" spans="1:12">
      <c r="A45" s="10">
        <v>42</v>
      </c>
      <c r="B45" s="17" t="s">
        <v>57</v>
      </c>
      <c r="C45" s="17" t="s">
        <v>29</v>
      </c>
      <c r="D45" s="17"/>
      <c r="E45" s="18"/>
      <c r="F45" s="17" t="s">
        <v>16</v>
      </c>
      <c r="G45" s="17">
        <v>63</v>
      </c>
      <c r="H45" s="19">
        <f t="shared" si="0"/>
        <v>0.000664437811784807</v>
      </c>
      <c r="I45" s="20"/>
      <c r="J45" s="21">
        <f t="shared" si="1"/>
        <v>0</v>
      </c>
      <c r="K45" s="22"/>
      <c r="L45" s="24"/>
    </row>
    <row r="46" ht="18" customHeight="1" spans="1:12">
      <c r="A46" s="10">
        <v>43</v>
      </c>
      <c r="B46" s="17" t="s">
        <v>57</v>
      </c>
      <c r="C46" s="17" t="s">
        <v>58</v>
      </c>
      <c r="D46" s="17"/>
      <c r="E46" s="18"/>
      <c r="F46" s="17" t="s">
        <v>16</v>
      </c>
      <c r="G46" s="17">
        <v>29</v>
      </c>
      <c r="H46" s="19">
        <f t="shared" si="0"/>
        <v>0.000305852326059673</v>
      </c>
      <c r="I46" s="20"/>
      <c r="J46" s="21">
        <f t="shared" si="1"/>
        <v>0</v>
      </c>
      <c r="K46" s="22"/>
      <c r="L46" s="24"/>
    </row>
    <row r="47" ht="18" customHeight="1" spans="1:12">
      <c r="A47" s="10">
        <v>44</v>
      </c>
      <c r="B47" s="17" t="s">
        <v>59</v>
      </c>
      <c r="C47" s="17" t="s">
        <v>60</v>
      </c>
      <c r="D47" s="17"/>
      <c r="E47" s="18"/>
      <c r="F47" s="17" t="s">
        <v>61</v>
      </c>
      <c r="G47" s="17">
        <v>1</v>
      </c>
      <c r="H47" s="19">
        <f t="shared" si="0"/>
        <v>1.05466319330922e-5</v>
      </c>
      <c r="I47" s="20"/>
      <c r="J47" s="21">
        <f t="shared" si="1"/>
        <v>0</v>
      </c>
      <c r="K47" s="22"/>
      <c r="L47" s="24"/>
    </row>
    <row r="48" ht="18" customHeight="1" spans="1:12">
      <c r="A48" s="10">
        <v>45</v>
      </c>
      <c r="B48" s="17" t="s">
        <v>62</v>
      </c>
      <c r="C48" s="17" t="s">
        <v>21</v>
      </c>
      <c r="D48" s="17"/>
      <c r="E48" s="18"/>
      <c r="F48" s="17" t="s">
        <v>19</v>
      </c>
      <c r="G48" s="17">
        <v>5</v>
      </c>
      <c r="H48" s="19">
        <f t="shared" si="0"/>
        <v>5.27331596654608e-5</v>
      </c>
      <c r="I48" s="20"/>
      <c r="J48" s="21">
        <f t="shared" si="1"/>
        <v>0</v>
      </c>
      <c r="K48" s="22"/>
      <c r="L48" s="24"/>
    </row>
    <row r="49" ht="18" customHeight="1" spans="1:12">
      <c r="A49" s="10">
        <v>46</v>
      </c>
      <c r="B49" s="17" t="s">
        <v>62</v>
      </c>
      <c r="C49" s="17" t="s">
        <v>63</v>
      </c>
      <c r="D49" s="17"/>
      <c r="E49" s="18"/>
      <c r="F49" s="17" t="s">
        <v>19</v>
      </c>
      <c r="G49" s="17">
        <v>25</v>
      </c>
      <c r="H49" s="19">
        <f t="shared" si="0"/>
        <v>0.000263665798327304</v>
      </c>
      <c r="I49" s="20"/>
      <c r="J49" s="21">
        <f t="shared" si="1"/>
        <v>0</v>
      </c>
      <c r="K49" s="22"/>
      <c r="L49" s="23"/>
    </row>
    <row r="50" ht="18" customHeight="1" spans="1:12">
      <c r="A50" s="10">
        <v>47</v>
      </c>
      <c r="B50" s="17" t="s">
        <v>62</v>
      </c>
      <c r="C50" s="17" t="s">
        <v>64</v>
      </c>
      <c r="D50" s="17"/>
      <c r="E50" s="18"/>
      <c r="F50" s="17" t="s">
        <v>19</v>
      </c>
      <c r="G50" s="17">
        <v>69</v>
      </c>
      <c r="H50" s="19">
        <f t="shared" si="0"/>
        <v>0.00072771760338336</v>
      </c>
      <c r="I50" s="20"/>
      <c r="J50" s="21">
        <f t="shared" si="1"/>
        <v>0</v>
      </c>
      <c r="K50" s="22"/>
      <c r="L50" s="23"/>
    </row>
    <row r="51" ht="18" customHeight="1" spans="1:12">
      <c r="A51" s="10">
        <v>48</v>
      </c>
      <c r="B51" s="17" t="s">
        <v>62</v>
      </c>
      <c r="C51" s="17" t="s">
        <v>26</v>
      </c>
      <c r="D51" s="17" t="s">
        <v>15</v>
      </c>
      <c r="E51" s="18"/>
      <c r="F51" s="17" t="s">
        <v>19</v>
      </c>
      <c r="G51" s="17">
        <v>14</v>
      </c>
      <c r="H51" s="19">
        <f t="shared" si="0"/>
        <v>0.00014765284706329</v>
      </c>
      <c r="I51" s="20"/>
      <c r="J51" s="21">
        <f t="shared" si="1"/>
        <v>0</v>
      </c>
      <c r="K51" s="22"/>
      <c r="L51" s="23"/>
    </row>
    <row r="52" ht="18" customHeight="1" spans="1:12">
      <c r="A52" s="10">
        <v>49</v>
      </c>
      <c r="B52" s="17" t="s">
        <v>65</v>
      </c>
      <c r="C52" s="17" t="s">
        <v>66</v>
      </c>
      <c r="D52" s="17" t="s">
        <v>15</v>
      </c>
      <c r="E52" s="18"/>
      <c r="F52" s="17" t="s">
        <v>61</v>
      </c>
      <c r="G52" s="17">
        <v>7</v>
      </c>
      <c r="H52" s="19">
        <f t="shared" si="0"/>
        <v>7.38264235316452e-5</v>
      </c>
      <c r="I52" s="20"/>
      <c r="J52" s="21">
        <f t="shared" si="1"/>
        <v>0</v>
      </c>
      <c r="K52" s="22"/>
      <c r="L52" s="24"/>
    </row>
    <row r="53" ht="18" customHeight="1" spans="1:12">
      <c r="A53" s="10">
        <v>50</v>
      </c>
      <c r="B53" s="17" t="s">
        <v>65</v>
      </c>
      <c r="C53" s="17" t="s">
        <v>67</v>
      </c>
      <c r="D53" s="17"/>
      <c r="E53" s="18"/>
      <c r="F53" s="17" t="s">
        <v>19</v>
      </c>
      <c r="G53" s="17">
        <v>1</v>
      </c>
      <c r="H53" s="19">
        <f t="shared" si="0"/>
        <v>1.05466319330922e-5</v>
      </c>
      <c r="I53" s="20"/>
      <c r="J53" s="21">
        <f t="shared" si="1"/>
        <v>0</v>
      </c>
      <c r="K53" s="22"/>
      <c r="L53" s="24"/>
    </row>
    <row r="54" ht="18" customHeight="1" spans="1:12">
      <c r="A54" s="10">
        <v>51</v>
      </c>
      <c r="B54" s="17" t="s">
        <v>65</v>
      </c>
      <c r="C54" s="17" t="s">
        <v>30</v>
      </c>
      <c r="D54" s="17"/>
      <c r="E54" s="18"/>
      <c r="F54" s="17" t="s">
        <v>19</v>
      </c>
      <c r="G54" s="17">
        <v>2104</v>
      </c>
      <c r="H54" s="19">
        <f t="shared" si="0"/>
        <v>0.0221901135872259</v>
      </c>
      <c r="I54" s="20"/>
      <c r="J54" s="21">
        <f t="shared" si="1"/>
        <v>0</v>
      </c>
      <c r="K54" s="22"/>
      <c r="L54" s="24"/>
    </row>
    <row r="55" ht="18" customHeight="1" spans="1:12">
      <c r="A55" s="10">
        <v>52</v>
      </c>
      <c r="B55" s="17" t="s">
        <v>65</v>
      </c>
      <c r="C55" s="17" t="s">
        <v>63</v>
      </c>
      <c r="D55" s="17"/>
      <c r="E55" s="18"/>
      <c r="F55" s="17" t="s">
        <v>19</v>
      </c>
      <c r="G55" s="17">
        <v>6</v>
      </c>
      <c r="H55" s="19">
        <f t="shared" si="0"/>
        <v>6.3279791598553e-5</v>
      </c>
      <c r="I55" s="20"/>
      <c r="J55" s="21">
        <f t="shared" si="1"/>
        <v>0</v>
      </c>
      <c r="K55" s="22"/>
      <c r="L55" s="24"/>
    </row>
    <row r="56" ht="18" customHeight="1" spans="1:12">
      <c r="A56" s="10">
        <v>53</v>
      </c>
      <c r="B56" s="17" t="s">
        <v>65</v>
      </c>
      <c r="C56" s="17" t="s">
        <v>64</v>
      </c>
      <c r="D56" s="17"/>
      <c r="E56" s="18"/>
      <c r="F56" s="17" t="s">
        <v>19</v>
      </c>
      <c r="G56" s="17">
        <v>3</v>
      </c>
      <c r="H56" s="19">
        <f t="shared" si="0"/>
        <v>3.16398957992765e-5</v>
      </c>
      <c r="I56" s="20"/>
      <c r="J56" s="21">
        <f t="shared" si="1"/>
        <v>0</v>
      </c>
      <c r="K56" s="22"/>
      <c r="L56" s="24"/>
    </row>
    <row r="57" ht="18" customHeight="1" spans="1:12">
      <c r="A57" s="10">
        <v>54</v>
      </c>
      <c r="B57" s="17" t="s">
        <v>65</v>
      </c>
      <c r="C57" s="17" t="s">
        <v>24</v>
      </c>
      <c r="D57" s="17"/>
      <c r="E57" s="18"/>
      <c r="F57" s="17" t="s">
        <v>19</v>
      </c>
      <c r="G57" s="17">
        <v>26</v>
      </c>
      <c r="H57" s="19">
        <f t="shared" si="0"/>
        <v>0.000274212430260396</v>
      </c>
      <c r="I57" s="20"/>
      <c r="J57" s="21">
        <f t="shared" si="1"/>
        <v>0</v>
      </c>
      <c r="K57" s="22"/>
      <c r="L57" s="24"/>
    </row>
    <row r="58" ht="18" customHeight="1" spans="1:12">
      <c r="A58" s="10">
        <v>55</v>
      </c>
      <c r="B58" s="17" t="s">
        <v>65</v>
      </c>
      <c r="C58" s="17" t="s">
        <v>26</v>
      </c>
      <c r="D58" s="17"/>
      <c r="E58" s="18"/>
      <c r="F58" s="17" t="s">
        <v>19</v>
      </c>
      <c r="G58" s="17">
        <v>2</v>
      </c>
      <c r="H58" s="19">
        <f t="shared" si="0"/>
        <v>2.10932638661843e-5</v>
      </c>
      <c r="I58" s="20"/>
      <c r="J58" s="21">
        <f t="shared" si="1"/>
        <v>0</v>
      </c>
      <c r="K58" s="22"/>
      <c r="L58" s="24"/>
    </row>
    <row r="59" ht="18" customHeight="1" spans="1:12">
      <c r="A59" s="10">
        <v>56</v>
      </c>
      <c r="B59" s="17" t="s">
        <v>65</v>
      </c>
      <c r="C59" s="17" t="s">
        <v>27</v>
      </c>
      <c r="D59" s="17"/>
      <c r="E59" s="18"/>
      <c r="F59" s="17" t="s">
        <v>19</v>
      </c>
      <c r="G59" s="17">
        <v>446</v>
      </c>
      <c r="H59" s="19">
        <f t="shared" si="0"/>
        <v>0.00470379784215911</v>
      </c>
      <c r="I59" s="20"/>
      <c r="J59" s="21">
        <f t="shared" si="1"/>
        <v>0</v>
      </c>
      <c r="K59" s="22"/>
      <c r="L59" s="24"/>
    </row>
    <row r="60" ht="18" customHeight="1" spans="1:12">
      <c r="A60" s="10">
        <v>57</v>
      </c>
      <c r="B60" s="17" t="s">
        <v>65</v>
      </c>
      <c r="C60" s="17" t="s">
        <v>33</v>
      </c>
      <c r="D60" s="17" t="s">
        <v>15</v>
      </c>
      <c r="E60" s="18"/>
      <c r="F60" s="17" t="s">
        <v>19</v>
      </c>
      <c r="G60" s="17">
        <v>10</v>
      </c>
      <c r="H60" s="19">
        <f t="shared" si="0"/>
        <v>0.000105466319330922</v>
      </c>
      <c r="I60" s="20"/>
      <c r="J60" s="21">
        <f t="shared" si="1"/>
        <v>0</v>
      </c>
      <c r="K60" s="22"/>
      <c r="L60" s="24"/>
    </row>
    <row r="61" ht="18" customHeight="1" spans="1:12">
      <c r="A61" s="10">
        <v>58</v>
      </c>
      <c r="B61" s="17" t="s">
        <v>65</v>
      </c>
      <c r="C61" s="17" t="s">
        <v>58</v>
      </c>
      <c r="D61" s="17" t="s">
        <v>15</v>
      </c>
      <c r="E61" s="18"/>
      <c r="F61" s="17" t="s">
        <v>19</v>
      </c>
      <c r="G61" s="17">
        <v>6969</v>
      </c>
      <c r="H61" s="19">
        <f t="shared" si="0"/>
        <v>0.0734994779417193</v>
      </c>
      <c r="I61" s="20"/>
      <c r="J61" s="21">
        <f t="shared" si="1"/>
        <v>0</v>
      </c>
      <c r="K61" s="22"/>
      <c r="L61" s="24"/>
    </row>
    <row r="62" ht="18" customHeight="1" spans="1:12">
      <c r="A62" s="10">
        <v>59</v>
      </c>
      <c r="B62" s="17" t="s">
        <v>65</v>
      </c>
      <c r="C62" s="17" t="s">
        <v>37</v>
      </c>
      <c r="D62" s="17" t="s">
        <v>15</v>
      </c>
      <c r="E62" s="18"/>
      <c r="F62" s="17" t="s">
        <v>19</v>
      </c>
      <c r="G62" s="17">
        <v>154</v>
      </c>
      <c r="H62" s="19">
        <f t="shared" si="0"/>
        <v>0.00162418131769619</v>
      </c>
      <c r="I62" s="20"/>
      <c r="J62" s="21">
        <f t="shared" si="1"/>
        <v>0</v>
      </c>
      <c r="K62" s="22"/>
      <c r="L62" s="24"/>
    </row>
    <row r="63" ht="18" customHeight="1" spans="1:12">
      <c r="A63" s="10">
        <v>60</v>
      </c>
      <c r="B63" s="17" t="s">
        <v>65</v>
      </c>
      <c r="C63" s="17" t="s">
        <v>29</v>
      </c>
      <c r="D63" s="17" t="s">
        <v>15</v>
      </c>
      <c r="E63" s="18"/>
      <c r="F63" s="17" t="s">
        <v>19</v>
      </c>
      <c r="G63" s="17">
        <v>249</v>
      </c>
      <c r="H63" s="19">
        <f t="shared" si="0"/>
        <v>0.00262611135133995</v>
      </c>
      <c r="I63" s="20"/>
      <c r="J63" s="21">
        <f t="shared" si="1"/>
        <v>0</v>
      </c>
      <c r="K63" s="22"/>
      <c r="L63" s="24"/>
    </row>
    <row r="64" ht="18" customHeight="1" spans="1:12">
      <c r="A64" s="10">
        <v>61</v>
      </c>
      <c r="B64" s="17" t="s">
        <v>65</v>
      </c>
      <c r="C64" s="17" t="s">
        <v>40</v>
      </c>
      <c r="D64" s="17" t="s">
        <v>15</v>
      </c>
      <c r="E64" s="18"/>
      <c r="F64" s="17" t="s">
        <v>19</v>
      </c>
      <c r="G64" s="17">
        <v>13</v>
      </c>
      <c r="H64" s="19">
        <f t="shared" si="0"/>
        <v>0.000137106215130198</v>
      </c>
      <c r="I64" s="20"/>
      <c r="J64" s="21">
        <f t="shared" si="1"/>
        <v>0</v>
      </c>
      <c r="K64" s="22"/>
      <c r="L64" s="24"/>
    </row>
    <row r="65" ht="18" customHeight="1" spans="1:12">
      <c r="A65" s="10">
        <v>62</v>
      </c>
      <c r="B65" s="17" t="s">
        <v>65</v>
      </c>
      <c r="C65" s="17" t="s">
        <v>32</v>
      </c>
      <c r="D65" s="17" t="s">
        <v>15</v>
      </c>
      <c r="E65" s="18"/>
      <c r="F65" s="17" t="s">
        <v>19</v>
      </c>
      <c r="G65" s="17">
        <v>48</v>
      </c>
      <c r="H65" s="19">
        <f t="shared" si="0"/>
        <v>0.000506238332788424</v>
      </c>
      <c r="I65" s="20"/>
      <c r="J65" s="21">
        <f t="shared" si="1"/>
        <v>0</v>
      </c>
      <c r="K65" s="22"/>
      <c r="L65" s="24"/>
    </row>
    <row r="66" ht="18" customHeight="1" spans="1:12">
      <c r="A66" s="10">
        <v>63</v>
      </c>
      <c r="B66" s="17" t="s">
        <v>65</v>
      </c>
      <c r="C66" s="17" t="s">
        <v>40</v>
      </c>
      <c r="D66" s="17" t="s">
        <v>68</v>
      </c>
      <c r="E66" s="18"/>
      <c r="F66" s="17" t="s">
        <v>19</v>
      </c>
      <c r="G66" s="17">
        <v>76</v>
      </c>
      <c r="H66" s="19">
        <f t="shared" si="0"/>
        <v>0.000801544026915005</v>
      </c>
      <c r="I66" s="20"/>
      <c r="J66" s="21">
        <f t="shared" si="1"/>
        <v>0</v>
      </c>
      <c r="K66" s="22"/>
      <c r="L66" s="24"/>
    </row>
    <row r="67" ht="18" customHeight="1" spans="1:12">
      <c r="A67" s="10">
        <v>64</v>
      </c>
      <c r="B67" s="17" t="s">
        <v>65</v>
      </c>
      <c r="C67" s="17" t="s">
        <v>48</v>
      </c>
      <c r="D67" s="17" t="s">
        <v>68</v>
      </c>
      <c r="E67" s="18"/>
      <c r="F67" s="17" t="s">
        <v>19</v>
      </c>
      <c r="G67" s="17">
        <v>23</v>
      </c>
      <c r="H67" s="19">
        <f t="shared" si="0"/>
        <v>0.00024257253446112</v>
      </c>
      <c r="I67" s="20"/>
      <c r="J67" s="21">
        <f t="shared" si="1"/>
        <v>0</v>
      </c>
      <c r="K67" s="22"/>
      <c r="L67" s="24"/>
    </row>
    <row r="68" ht="18" customHeight="1" spans="1:12">
      <c r="A68" s="10">
        <v>65</v>
      </c>
      <c r="B68" s="17" t="s">
        <v>65</v>
      </c>
      <c r="C68" s="17" t="s">
        <v>43</v>
      </c>
      <c r="D68" s="17" t="s">
        <v>68</v>
      </c>
      <c r="E68" s="18"/>
      <c r="F68" s="17" t="s">
        <v>19</v>
      </c>
      <c r="G68" s="17">
        <v>16</v>
      </c>
      <c r="H68" s="19">
        <f t="shared" ref="H68:H89" si="2">G68/94817</f>
        <v>0.000168746110929475</v>
      </c>
      <c r="I68" s="20"/>
      <c r="J68" s="21">
        <f t="shared" si="1"/>
        <v>0</v>
      </c>
      <c r="K68" s="22"/>
      <c r="L68" s="23"/>
    </row>
    <row r="69" ht="18" customHeight="1" spans="1:12">
      <c r="A69" s="10">
        <v>66</v>
      </c>
      <c r="B69" s="17" t="s">
        <v>65</v>
      </c>
      <c r="C69" s="17" t="s">
        <v>69</v>
      </c>
      <c r="D69" s="17" t="s">
        <v>68</v>
      </c>
      <c r="E69" s="18"/>
      <c r="F69" s="17" t="s">
        <v>19</v>
      </c>
      <c r="G69" s="17">
        <v>37</v>
      </c>
      <c r="H69" s="19">
        <f t="shared" si="2"/>
        <v>0.00039022538152441</v>
      </c>
      <c r="I69" s="20"/>
      <c r="J69" s="21">
        <f t="shared" ref="J69:J89" si="3">H69*I69</f>
        <v>0</v>
      </c>
      <c r="K69" s="22"/>
      <c r="L69" s="23"/>
    </row>
    <row r="70" ht="18" customHeight="1" spans="1:12">
      <c r="A70" s="10">
        <v>67</v>
      </c>
      <c r="B70" s="17" t="s">
        <v>70</v>
      </c>
      <c r="C70" s="17" t="s">
        <v>71</v>
      </c>
      <c r="D70" s="17" t="s">
        <v>15</v>
      </c>
      <c r="E70" s="18"/>
      <c r="F70" s="17" t="s">
        <v>19</v>
      </c>
      <c r="G70" s="17">
        <v>2</v>
      </c>
      <c r="H70" s="19">
        <f t="shared" si="2"/>
        <v>2.10932638661843e-5</v>
      </c>
      <c r="I70" s="20"/>
      <c r="J70" s="21">
        <f t="shared" si="3"/>
        <v>0</v>
      </c>
      <c r="K70" s="22"/>
      <c r="L70" s="23"/>
    </row>
    <row r="71" ht="18" customHeight="1" spans="1:12">
      <c r="A71" s="10">
        <v>68</v>
      </c>
      <c r="B71" s="17" t="s">
        <v>70</v>
      </c>
      <c r="C71" s="17" t="s">
        <v>72</v>
      </c>
      <c r="D71" s="17" t="s">
        <v>15</v>
      </c>
      <c r="E71" s="18"/>
      <c r="F71" s="17" t="s">
        <v>19</v>
      </c>
      <c r="G71" s="17">
        <v>1</v>
      </c>
      <c r="H71" s="19">
        <f t="shared" si="2"/>
        <v>1.05466319330922e-5</v>
      </c>
      <c r="I71" s="20"/>
      <c r="J71" s="21">
        <f t="shared" si="3"/>
        <v>0</v>
      </c>
      <c r="K71" s="22"/>
      <c r="L71" s="23"/>
    </row>
    <row r="72" ht="18" customHeight="1" spans="1:12">
      <c r="A72" s="10">
        <v>69</v>
      </c>
      <c r="B72" s="17" t="s">
        <v>70</v>
      </c>
      <c r="C72" s="17" t="s">
        <v>73</v>
      </c>
      <c r="D72" s="17"/>
      <c r="E72" s="18"/>
      <c r="F72" s="17" t="s">
        <v>19</v>
      </c>
      <c r="G72" s="17">
        <v>1</v>
      </c>
      <c r="H72" s="19">
        <f t="shared" si="2"/>
        <v>1.05466319330922e-5</v>
      </c>
      <c r="I72" s="20"/>
      <c r="J72" s="21">
        <f t="shared" si="3"/>
        <v>0</v>
      </c>
      <c r="K72" s="22"/>
      <c r="L72" s="24"/>
    </row>
    <row r="73" ht="18" customHeight="1" spans="1:12">
      <c r="A73" s="10">
        <v>70</v>
      </c>
      <c r="B73" s="17" t="s">
        <v>70</v>
      </c>
      <c r="C73" s="17" t="s">
        <v>74</v>
      </c>
      <c r="D73" s="17"/>
      <c r="E73" s="18"/>
      <c r="F73" s="17" t="s">
        <v>19</v>
      </c>
      <c r="G73" s="17">
        <v>2</v>
      </c>
      <c r="H73" s="19">
        <f t="shared" si="2"/>
        <v>2.10932638661843e-5</v>
      </c>
      <c r="I73" s="20"/>
      <c r="J73" s="21">
        <f t="shared" si="3"/>
        <v>0</v>
      </c>
      <c r="K73" s="22"/>
      <c r="L73" s="24"/>
    </row>
    <row r="74" ht="18" customHeight="1" spans="1:12">
      <c r="A74" s="10">
        <v>71</v>
      </c>
      <c r="B74" s="17" t="s">
        <v>70</v>
      </c>
      <c r="C74" s="17" t="s">
        <v>75</v>
      </c>
      <c r="D74" s="17"/>
      <c r="E74" s="18"/>
      <c r="F74" s="17" t="s">
        <v>19</v>
      </c>
      <c r="G74" s="17">
        <v>2</v>
      </c>
      <c r="H74" s="19">
        <f t="shared" si="2"/>
        <v>2.10932638661843e-5</v>
      </c>
      <c r="I74" s="20"/>
      <c r="J74" s="21">
        <f t="shared" si="3"/>
        <v>0</v>
      </c>
      <c r="K74" s="22"/>
      <c r="L74" s="24"/>
    </row>
    <row r="75" ht="18" customHeight="1" spans="1:12">
      <c r="A75" s="10">
        <v>72</v>
      </c>
      <c r="B75" s="17" t="s">
        <v>70</v>
      </c>
      <c r="C75" s="17" t="s">
        <v>76</v>
      </c>
      <c r="D75" s="17"/>
      <c r="E75" s="18"/>
      <c r="F75" s="17" t="s">
        <v>19</v>
      </c>
      <c r="G75" s="17">
        <v>1</v>
      </c>
      <c r="H75" s="19">
        <f t="shared" si="2"/>
        <v>1.05466319330922e-5</v>
      </c>
      <c r="I75" s="20"/>
      <c r="J75" s="21">
        <f t="shared" si="3"/>
        <v>0</v>
      </c>
      <c r="K75" s="22"/>
      <c r="L75" s="24"/>
    </row>
    <row r="76" ht="18" customHeight="1" spans="1:12">
      <c r="A76" s="10">
        <v>73</v>
      </c>
      <c r="B76" s="17" t="s">
        <v>70</v>
      </c>
      <c r="C76" s="17" t="s">
        <v>77</v>
      </c>
      <c r="D76" s="17"/>
      <c r="E76" s="18"/>
      <c r="F76" s="17" t="s">
        <v>19</v>
      </c>
      <c r="G76" s="17">
        <v>2</v>
      </c>
      <c r="H76" s="19">
        <f t="shared" si="2"/>
        <v>2.10932638661843e-5</v>
      </c>
      <c r="I76" s="20"/>
      <c r="J76" s="21">
        <f t="shared" si="3"/>
        <v>0</v>
      </c>
      <c r="K76" s="22"/>
      <c r="L76" s="24"/>
    </row>
    <row r="77" ht="18" customHeight="1" spans="1:12">
      <c r="A77" s="10">
        <v>74</v>
      </c>
      <c r="B77" s="17" t="s">
        <v>70</v>
      </c>
      <c r="C77" s="17" t="s">
        <v>78</v>
      </c>
      <c r="D77" s="17" t="s">
        <v>79</v>
      </c>
      <c r="E77" s="18"/>
      <c r="F77" s="17" t="s">
        <v>19</v>
      </c>
      <c r="G77" s="17">
        <v>6</v>
      </c>
      <c r="H77" s="19">
        <f t="shared" si="2"/>
        <v>6.3279791598553e-5</v>
      </c>
      <c r="I77" s="20"/>
      <c r="J77" s="21">
        <f t="shared" si="3"/>
        <v>0</v>
      </c>
      <c r="K77" s="22"/>
      <c r="L77" s="24"/>
    </row>
    <row r="78" ht="18" customHeight="1" spans="1:12">
      <c r="A78" s="10">
        <v>75</v>
      </c>
      <c r="B78" s="17" t="s">
        <v>70</v>
      </c>
      <c r="C78" s="17" t="s">
        <v>80</v>
      </c>
      <c r="D78" s="17"/>
      <c r="E78" s="18"/>
      <c r="F78" s="17" t="s">
        <v>19</v>
      </c>
      <c r="G78" s="17">
        <v>52</v>
      </c>
      <c r="H78" s="19">
        <f t="shared" si="2"/>
        <v>0.000548424860520793</v>
      </c>
      <c r="I78" s="20"/>
      <c r="J78" s="21">
        <f t="shared" si="3"/>
        <v>0</v>
      </c>
      <c r="K78" s="22"/>
      <c r="L78" s="24"/>
    </row>
    <row r="79" ht="18" customHeight="1" spans="1:12">
      <c r="A79" s="10">
        <v>76</v>
      </c>
      <c r="B79" s="17" t="s">
        <v>70</v>
      </c>
      <c r="C79" s="17" t="s">
        <v>81</v>
      </c>
      <c r="D79" s="17" t="s">
        <v>15</v>
      </c>
      <c r="E79" s="18"/>
      <c r="F79" s="17" t="s">
        <v>19</v>
      </c>
      <c r="G79" s="17">
        <v>65</v>
      </c>
      <c r="H79" s="19">
        <f t="shared" si="2"/>
        <v>0.000685531075650991</v>
      </c>
      <c r="I79" s="20"/>
      <c r="J79" s="21">
        <f t="shared" si="3"/>
        <v>0</v>
      </c>
      <c r="K79" s="22"/>
      <c r="L79" s="24"/>
    </row>
    <row r="80" ht="18" customHeight="1" spans="1:12">
      <c r="A80" s="10">
        <v>77</v>
      </c>
      <c r="B80" s="17" t="s">
        <v>70</v>
      </c>
      <c r="C80" s="17" t="s">
        <v>82</v>
      </c>
      <c r="D80" s="17"/>
      <c r="E80" s="18"/>
      <c r="F80" s="17" t="s">
        <v>19</v>
      </c>
      <c r="G80" s="17">
        <v>1</v>
      </c>
      <c r="H80" s="19">
        <f t="shared" si="2"/>
        <v>1.05466319330922e-5</v>
      </c>
      <c r="I80" s="20"/>
      <c r="J80" s="21">
        <f t="shared" si="3"/>
        <v>0</v>
      </c>
      <c r="K80" s="22"/>
      <c r="L80" s="24"/>
    </row>
    <row r="81" ht="18" customHeight="1" spans="1:12">
      <c r="A81" s="10">
        <v>78</v>
      </c>
      <c r="B81" s="17" t="s">
        <v>70</v>
      </c>
      <c r="C81" s="17" t="s">
        <v>83</v>
      </c>
      <c r="D81" s="17"/>
      <c r="E81" s="18"/>
      <c r="F81" s="17" t="s">
        <v>19</v>
      </c>
      <c r="G81" s="17">
        <v>2</v>
      </c>
      <c r="H81" s="19">
        <f t="shared" si="2"/>
        <v>2.10932638661843e-5</v>
      </c>
      <c r="I81" s="20"/>
      <c r="J81" s="21">
        <f t="shared" si="3"/>
        <v>0</v>
      </c>
      <c r="K81" s="22"/>
      <c r="L81" s="24"/>
    </row>
    <row r="82" ht="18" customHeight="1" spans="1:12">
      <c r="A82" s="10">
        <v>79</v>
      </c>
      <c r="B82" s="17" t="s">
        <v>70</v>
      </c>
      <c r="C82" s="17" t="s">
        <v>84</v>
      </c>
      <c r="D82" s="17"/>
      <c r="E82" s="18"/>
      <c r="F82" s="17" t="s">
        <v>19</v>
      </c>
      <c r="G82" s="17">
        <v>1</v>
      </c>
      <c r="H82" s="19">
        <f t="shared" si="2"/>
        <v>1.05466319330922e-5</v>
      </c>
      <c r="I82" s="20"/>
      <c r="J82" s="21">
        <f t="shared" si="3"/>
        <v>0</v>
      </c>
      <c r="K82" s="22"/>
      <c r="L82" s="24"/>
    </row>
    <row r="83" ht="18" customHeight="1" spans="1:12">
      <c r="A83" s="10">
        <v>80</v>
      </c>
      <c r="B83" s="17" t="s">
        <v>70</v>
      </c>
      <c r="C83" s="17" t="s">
        <v>85</v>
      </c>
      <c r="D83" s="17"/>
      <c r="E83" s="18"/>
      <c r="F83" s="17" t="s">
        <v>19</v>
      </c>
      <c r="G83" s="17">
        <v>1</v>
      </c>
      <c r="H83" s="19">
        <f t="shared" si="2"/>
        <v>1.05466319330922e-5</v>
      </c>
      <c r="I83" s="20"/>
      <c r="J83" s="21">
        <f t="shared" si="3"/>
        <v>0</v>
      </c>
      <c r="K83" s="22"/>
      <c r="L83" s="24"/>
    </row>
    <row r="84" ht="18" customHeight="1" spans="1:12">
      <c r="A84" s="10">
        <v>81</v>
      </c>
      <c r="B84" s="17" t="s">
        <v>70</v>
      </c>
      <c r="C84" s="17" t="s">
        <v>86</v>
      </c>
      <c r="D84" s="17"/>
      <c r="E84" s="18"/>
      <c r="F84" s="17" t="s">
        <v>19</v>
      </c>
      <c r="G84" s="17">
        <v>189</v>
      </c>
      <c r="H84" s="19">
        <f t="shared" si="2"/>
        <v>0.00199331343535442</v>
      </c>
      <c r="I84" s="20"/>
      <c r="J84" s="21">
        <f t="shared" si="3"/>
        <v>0</v>
      </c>
      <c r="K84" s="22"/>
      <c r="L84" s="24"/>
    </row>
    <row r="85" ht="18" customHeight="1" spans="1:12">
      <c r="A85" s="10">
        <v>82</v>
      </c>
      <c r="B85" s="17" t="s">
        <v>70</v>
      </c>
      <c r="C85" s="17" t="s">
        <v>87</v>
      </c>
      <c r="D85" s="17"/>
      <c r="E85" s="18"/>
      <c r="F85" s="17" t="s">
        <v>19</v>
      </c>
      <c r="G85" s="17">
        <v>2</v>
      </c>
      <c r="H85" s="19">
        <f t="shared" si="2"/>
        <v>2.10932638661843e-5</v>
      </c>
      <c r="I85" s="20"/>
      <c r="J85" s="21">
        <f t="shared" si="3"/>
        <v>0</v>
      </c>
      <c r="K85" s="22"/>
      <c r="L85" s="24"/>
    </row>
    <row r="86" ht="18" customHeight="1" spans="1:12">
      <c r="A86" s="10">
        <v>83</v>
      </c>
      <c r="B86" s="17" t="s">
        <v>70</v>
      </c>
      <c r="C86" s="17" t="s">
        <v>88</v>
      </c>
      <c r="D86" s="17"/>
      <c r="E86" s="18"/>
      <c r="F86" s="17" t="s">
        <v>19</v>
      </c>
      <c r="G86" s="17">
        <v>1</v>
      </c>
      <c r="H86" s="19">
        <f t="shared" si="2"/>
        <v>1.05466319330922e-5</v>
      </c>
      <c r="I86" s="20"/>
      <c r="J86" s="21">
        <f t="shared" si="3"/>
        <v>0</v>
      </c>
      <c r="K86" s="22"/>
      <c r="L86" s="24"/>
    </row>
    <row r="87" ht="18" customHeight="1" spans="1:12">
      <c r="A87" s="10">
        <v>84</v>
      </c>
      <c r="B87" s="17" t="s">
        <v>70</v>
      </c>
      <c r="C87" s="17" t="s">
        <v>89</v>
      </c>
      <c r="D87" s="17"/>
      <c r="E87" s="18"/>
      <c r="F87" s="17" t="s">
        <v>19</v>
      </c>
      <c r="G87" s="17">
        <v>1</v>
      </c>
      <c r="H87" s="19">
        <f t="shared" si="2"/>
        <v>1.05466319330922e-5</v>
      </c>
      <c r="I87" s="20"/>
      <c r="J87" s="21">
        <f t="shared" si="3"/>
        <v>0</v>
      </c>
      <c r="K87" s="22"/>
      <c r="L87" s="24"/>
    </row>
    <row r="88" ht="18" customHeight="1" spans="1:12">
      <c r="A88" s="10">
        <v>85</v>
      </c>
      <c r="B88" s="17" t="s">
        <v>70</v>
      </c>
      <c r="C88" s="17" t="s">
        <v>90</v>
      </c>
      <c r="D88" s="17"/>
      <c r="E88" s="18"/>
      <c r="F88" s="17" t="s">
        <v>19</v>
      </c>
      <c r="G88" s="17">
        <v>2</v>
      </c>
      <c r="H88" s="19">
        <f t="shared" si="2"/>
        <v>2.10932638661843e-5</v>
      </c>
      <c r="I88" s="20"/>
      <c r="J88" s="21">
        <f t="shared" si="3"/>
        <v>0</v>
      </c>
      <c r="K88" s="22"/>
      <c r="L88" s="24"/>
    </row>
    <row r="89" ht="18" customHeight="1" spans="1:12">
      <c r="A89" s="10">
        <v>86</v>
      </c>
      <c r="B89" s="17" t="s">
        <v>70</v>
      </c>
      <c r="C89" s="17" t="s">
        <v>91</v>
      </c>
      <c r="D89" s="17"/>
      <c r="E89" s="18"/>
      <c r="F89" s="17" t="s">
        <v>19</v>
      </c>
      <c r="G89" s="17">
        <v>2</v>
      </c>
      <c r="H89" s="19">
        <f t="shared" si="2"/>
        <v>2.10932638661843e-5</v>
      </c>
      <c r="I89" s="20"/>
      <c r="J89" s="21">
        <f t="shared" si="3"/>
        <v>0</v>
      </c>
      <c r="K89" s="22"/>
      <c r="L89" s="24"/>
    </row>
    <row r="90" ht="25.5" customHeight="1" spans="1:12">
      <c r="A90" s="27" t="s">
        <v>92</v>
      </c>
      <c r="B90" s="28"/>
      <c r="C90" s="28"/>
      <c r="D90" s="28"/>
      <c r="E90" s="29"/>
      <c r="F90" s="29"/>
      <c r="G90" s="29"/>
      <c r="H90" s="29"/>
      <c r="I90" s="30"/>
      <c r="J90" s="31">
        <f>SUM(J4:J89)</f>
        <v>0</v>
      </c>
      <c r="K90" s="32"/>
    </row>
    <row r="92" s="1" customFormat="1" ht="20.25" customHeight="1" spans="1:12">
      <c r="A92" s="33" t="s">
        <v>93</v>
      </c>
      <c r="B92" s="34"/>
      <c r="C92" s="35"/>
      <c r="D92" s="35"/>
      <c r="E92" s="36"/>
      <c r="F92" s="36"/>
      <c r="G92" s="37"/>
      <c r="H92" s="37"/>
      <c r="I92" s="37"/>
      <c r="J92" s="37"/>
      <c r="K92" s="36"/>
    </row>
    <row r="93" s="1" customFormat="1" ht="23.25" customHeight="1" spans="1:12">
      <c r="A93" s="38" t="s">
        <v>94</v>
      </c>
      <c r="B93" s="39"/>
      <c r="C93" s="39"/>
      <c r="D93" s="39"/>
      <c r="E93" s="38"/>
      <c r="F93" s="38"/>
      <c r="G93" s="38"/>
      <c r="H93" s="38"/>
      <c r="I93" s="38"/>
      <c r="J93" s="38"/>
      <c r="K93" s="38"/>
    </row>
    <row r="94" s="2" customFormat="1" ht="36.95" customHeight="1" spans="1:12">
      <c r="A94" s="40" t="s">
        <v>95</v>
      </c>
      <c r="B94" s="41"/>
      <c r="C94" s="41"/>
      <c r="D94" s="41"/>
      <c r="E94" s="40"/>
      <c r="F94" s="40"/>
      <c r="G94" s="40"/>
      <c r="H94" s="40"/>
      <c r="I94" s="40"/>
      <c r="J94" s="40"/>
      <c r="K94" s="40"/>
    </row>
    <row r="95" s="1" customFormat="1" ht="25.5" customHeight="1" spans="1:12">
      <c r="A95" s="38" t="s">
        <v>96</v>
      </c>
      <c r="B95" s="39"/>
      <c r="C95" s="39"/>
      <c r="D95" s="39"/>
      <c r="E95" s="38"/>
      <c r="F95" s="38"/>
      <c r="G95" s="38"/>
      <c r="H95" s="38"/>
      <c r="I95" s="38"/>
      <c r="J95" s="38"/>
      <c r="K95" s="38"/>
    </row>
  </sheetData>
  <sheetProtection algorithmName="SHA-512" hashValue="zbaXLQivkjnKg+ySIbjr7OdgKgGQq00OtxoQVxoGPL+C37n5Ginw6Sj3tIZomYXOOFYM0FZb6cSDM4VnbrKCSA==" saltValue="Z3ujzXHTdwtJAcxF6xn1jg==" spinCount="100000" sheet="1" selectLockedCells="1" objects="1"/>
  <mergeCells count="7">
    <mergeCell ref="B1:J1"/>
    <mergeCell ref="A2:K2"/>
    <mergeCell ref="A90:I90"/>
    <mergeCell ref="A92:B92"/>
    <mergeCell ref="A93:K93"/>
    <mergeCell ref="A94:K94"/>
    <mergeCell ref="A95:K95"/>
  </mergeCells>
  <conditionalFormatting sqref="D4">
    <cfRule type="duplicateValues" dxfId="0" priority="6"/>
  </conditionalFormatting>
  <conditionalFormatting sqref="D7">
    <cfRule type="duplicateValues" dxfId="0" priority="5"/>
  </conditionalFormatting>
  <conditionalFormatting sqref="D13">
    <cfRule type="duplicateValues" dxfId="0" priority="4"/>
  </conditionalFormatting>
  <conditionalFormatting sqref="D17">
    <cfRule type="duplicateValues" dxfId="0" priority="3"/>
  </conditionalFormatting>
  <conditionalFormatting sqref="G40">
    <cfRule type="duplicateValues" dxfId="0" priority="2"/>
  </conditionalFormatting>
  <conditionalFormatting sqref="G41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报价模版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陆雅华</cp:lastModifiedBy>
  <dcterms:created xsi:type="dcterms:W3CDTF">2021-08-26T07:39:00Z</dcterms:created>
  <dcterms:modified xsi:type="dcterms:W3CDTF">2026-10-21T03:36:40Z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E5A6728166C8427D82C780BD7C246315_13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