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7年度标签、票签\"/>
    </mc:Choice>
  </mc:AlternateContent>
  <bookViews>
    <workbookView windowWidth="23145" windowHeight="9555"/>
  </bookViews>
  <sheets>
    <sheet name="报价模版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<sst xmlns="http://schemas.openxmlformats.org/spreadsheetml/2006/main" count="866" uniqueCount="360">
  <si>
    <t xml:space="preserve">                                 附表1：上海公司标签、票签招标报价明细表</t>
  </si>
  <si>
    <t>1、实际需求以招标人下达的订单为准，单次送货品种、数量根据生产订单按需送货。因公司包材未设库，中标供应商必须有合理库存，保证按照当天生产需求的各类包装物品随叫随到，及时送到指定地点。                                                                                                                                        2、本清单为前两年送货品种，因新增特殊版面及版面升级换版，供方负责新增版面和版面升级的设计和标准化成册，招标人不承担供方设计、制版、换版费用及供方成品库存包装物的报废损失。                                                                                                                                                             3、所有产品根据订单要求，包装方式、工艺、材质及成品尺寸有可能发生变化。</t>
  </si>
  <si>
    <t>序号</t>
  </si>
  <si>
    <t xml:space="preserve">物料名称     </t>
  </si>
  <si>
    <t>规格</t>
  </si>
  <si>
    <t>型号</t>
  </si>
  <si>
    <t>尺寸</t>
  </si>
  <si>
    <t>单位</t>
  </si>
  <si>
    <t>计划数量</t>
  </si>
  <si>
    <t>价格权重</t>
  </si>
  <si>
    <t>单价（13%含税价）</t>
  </si>
  <si>
    <t>加权单价</t>
  </si>
  <si>
    <t>备注</t>
  </si>
  <si>
    <t>不干胶CHC308</t>
  </si>
  <si>
    <t>~~</t>
  </si>
  <si>
    <t>张</t>
  </si>
  <si>
    <t>不干胶CHC408</t>
  </si>
  <si>
    <t>不干胶CHC508</t>
  </si>
  <si>
    <t>不干胶CHE507SHA</t>
  </si>
  <si>
    <t>不干胶CHE607R</t>
  </si>
  <si>
    <t>不干胶CHE107RH</t>
  </si>
  <si>
    <t>不干胶CHE607NiR</t>
  </si>
  <si>
    <t>不干胶CHE607RH</t>
  </si>
  <si>
    <t>不干胶CHE807RH</t>
  </si>
  <si>
    <t>不干胶CHE607CG</t>
  </si>
  <si>
    <t>不干胶CHE707RH</t>
  </si>
  <si>
    <t>不干胶CHE807</t>
  </si>
  <si>
    <t>不干胶CHE607QR</t>
  </si>
  <si>
    <t>不干胶CHE607GX</t>
  </si>
  <si>
    <t>不干胶CHE507NiR</t>
  </si>
  <si>
    <t>不干胶CHE507RH(上海)</t>
  </si>
  <si>
    <t>不干胶CHE557R(上海)</t>
  </si>
  <si>
    <t>不干胶CHE557(上海)</t>
  </si>
  <si>
    <t>不干胶E7015(上海)</t>
  </si>
  <si>
    <t>ASME</t>
  </si>
  <si>
    <t>不干胶CHE557RH(上海)</t>
  </si>
  <si>
    <t>不干胶CHE427SHA</t>
  </si>
  <si>
    <t>承压</t>
  </si>
  <si>
    <t>不干胶CHE557QR</t>
  </si>
  <si>
    <t>不干胶CHE857CrNi(上海）</t>
  </si>
  <si>
    <t>不干胶CHE507KR</t>
  </si>
  <si>
    <t>不干胶CHE857(上海)</t>
  </si>
  <si>
    <t>不干胶CHE507H4(上海)</t>
  </si>
  <si>
    <t>不干胶CHE707</t>
  </si>
  <si>
    <t>不干胶CHE757</t>
  </si>
  <si>
    <t>不干胶CHE857</t>
  </si>
  <si>
    <t>不干胶CHE857Cr</t>
  </si>
  <si>
    <t>不干胶CHE858</t>
  </si>
  <si>
    <t>不干胶CHE107Cr</t>
  </si>
  <si>
    <t>不干胶CHE607GQ(上海)</t>
  </si>
  <si>
    <t>不干胶CHE62CFLH</t>
  </si>
  <si>
    <t>不干胶CHE506-1R</t>
  </si>
  <si>
    <t>不干胶CHE556NiR</t>
  </si>
  <si>
    <t>不干胶CHE607D1</t>
  </si>
  <si>
    <t>不干胶CHE607CG（四川）</t>
  </si>
  <si>
    <t>不干胶CHE857CG</t>
  </si>
  <si>
    <t>不干胶CHE807CG</t>
  </si>
  <si>
    <t>不干胶CHE606DR</t>
  </si>
  <si>
    <t>不干胶CHE627R</t>
  </si>
  <si>
    <t>不干胶CHE557NiR</t>
  </si>
  <si>
    <t>不干胶CHE507-1R</t>
  </si>
  <si>
    <t>不干胶CHE707NiR</t>
  </si>
  <si>
    <t>不干胶CHE507QR</t>
  </si>
  <si>
    <t>不干胶CHE427LH</t>
  </si>
  <si>
    <t>不干胶CHE607JD</t>
  </si>
  <si>
    <t>不干胶CHH717</t>
  </si>
  <si>
    <t>不干胶CHH727</t>
  </si>
  <si>
    <t>不干胶CHH727B</t>
  </si>
  <si>
    <t>不干胶CHH307A</t>
  </si>
  <si>
    <t>不干胶CHH307AR</t>
  </si>
  <si>
    <t>不干胶CHH757</t>
  </si>
  <si>
    <t>不干胶CHH307JH</t>
  </si>
  <si>
    <t>不干胶CHH317D</t>
  </si>
  <si>
    <t>不干胶CHH407AR</t>
  </si>
  <si>
    <t>不干胶CHH408R</t>
  </si>
  <si>
    <t>不干胶CHH717(上海)</t>
  </si>
  <si>
    <t>不干胶CHH127R</t>
  </si>
  <si>
    <t>不干胶CHH717R</t>
  </si>
  <si>
    <t>不干胶CHH517R</t>
  </si>
  <si>
    <t>不干胶CHH308BH</t>
  </si>
  <si>
    <t>不干胶CHH128R</t>
  </si>
  <si>
    <t>不干胶CHH317BR</t>
  </si>
  <si>
    <t>不干胶CHH337R</t>
  </si>
  <si>
    <t>不干胶CHH307BR</t>
  </si>
  <si>
    <t>不干胶CHH407RLH</t>
  </si>
  <si>
    <t>不干胶CHL707NiR</t>
  </si>
  <si>
    <t>不干胶CHL107R</t>
  </si>
  <si>
    <t>不干胶CHL608R</t>
  </si>
  <si>
    <t>不干胶CHL107CG</t>
  </si>
  <si>
    <t>不干胶CHL508R</t>
  </si>
  <si>
    <t>不干胶CHL558R</t>
  </si>
  <si>
    <t>不干胶CHL758</t>
  </si>
  <si>
    <t>不干胶CHL707R</t>
  </si>
  <si>
    <t>不干胶CHL606R</t>
  </si>
  <si>
    <t>不干胶CHL706R</t>
  </si>
  <si>
    <t>不干胶CHW-55CNH</t>
  </si>
  <si>
    <t>CE认证</t>
  </si>
  <si>
    <t>不干胶CHW-50C8</t>
  </si>
  <si>
    <t>不干胶外空白105×35mm</t>
  </si>
  <si>
    <t>不干胶A4</t>
  </si>
  <si>
    <t>空白不干胶</t>
  </si>
  <si>
    <t>105×35mm</t>
  </si>
  <si>
    <t>红色</t>
  </si>
  <si>
    <t>100mm*60mm</t>
  </si>
  <si>
    <t>155*105mm</t>
  </si>
  <si>
    <t>黄色贴纸</t>
  </si>
  <si>
    <t>40*30mm</t>
  </si>
  <si>
    <t>无字吊牌</t>
  </si>
  <si>
    <t>蓝色</t>
  </si>
  <si>
    <t>批号票签</t>
  </si>
  <si>
    <t>16mm*5mm</t>
  </si>
  <si>
    <t>桶装通用票签</t>
  </si>
  <si>
    <t>浅绿色</t>
  </si>
  <si>
    <t>桶装通用票签(承压)</t>
  </si>
  <si>
    <t>埋弧焊</t>
  </si>
  <si>
    <t>桶装不干胶CHW-50C6</t>
  </si>
  <si>
    <t>桶装不干胶CHW-50C6SM</t>
  </si>
  <si>
    <t>桶装不干胶CHW-50C8</t>
  </si>
  <si>
    <t>CE</t>
  </si>
  <si>
    <t>扇形不干胶</t>
  </si>
  <si>
    <t>股份公司</t>
  </si>
  <si>
    <t>1kg</t>
  </si>
  <si>
    <t>埋弧焊通用不干胶</t>
  </si>
  <si>
    <t>埋弧焊承压通用不干胶票签</t>
  </si>
  <si>
    <t>TIG焊通用不干胶</t>
  </si>
  <si>
    <t>140*40</t>
  </si>
  <si>
    <t>TIG焊承压通用不干胶</t>
  </si>
  <si>
    <t>TIG通用不干胶</t>
  </si>
  <si>
    <t>200mm*65mm</t>
  </si>
  <si>
    <t>埋弧焊扇形不干胶</t>
  </si>
  <si>
    <t>自贡</t>
  </si>
  <si>
    <t>埋弧焊承压通用不干胶标签</t>
  </si>
  <si>
    <t>155*65</t>
  </si>
  <si>
    <t>气保焊1kg核级不干胶票签</t>
  </si>
  <si>
    <t>70*40mm</t>
  </si>
  <si>
    <t>气保焊扇形不干胶</t>
  </si>
  <si>
    <t>气保焊扇形承压不干胶票签</t>
  </si>
  <si>
    <t>气保焊承压通用不干胶标签</t>
  </si>
  <si>
    <t>气保焊方形不干胶</t>
  </si>
  <si>
    <t>气保焊承压方形通用不干胶</t>
  </si>
  <si>
    <t>气保焊不干胶标签</t>
  </si>
  <si>
    <t>钨级氩弧焊不干胶标签</t>
  </si>
  <si>
    <t>110*45</t>
  </si>
  <si>
    <t>承压CE通用不干胶标签</t>
  </si>
  <si>
    <t>焊丝通用不干胶标签</t>
  </si>
  <si>
    <t>155*62mm</t>
  </si>
  <si>
    <t>CE认证（浅绿色）</t>
  </si>
  <si>
    <t>低氢通用不干胶</t>
  </si>
  <si>
    <t>110*55</t>
  </si>
  <si>
    <t>90*60</t>
  </si>
  <si>
    <t>低氢承压通用不干胶</t>
  </si>
  <si>
    <t>承压低氢通用不干胶</t>
  </si>
  <si>
    <t>不锈钢通用不干胶</t>
  </si>
  <si>
    <t>130*55</t>
  </si>
  <si>
    <t>105*45</t>
  </si>
  <si>
    <t>承压不锈钢通用不干胶</t>
  </si>
  <si>
    <t>焊条通用不干胶标签</t>
  </si>
  <si>
    <t>110*55mm</t>
  </si>
  <si>
    <t>核电焊条通用不干胶外票签</t>
  </si>
  <si>
    <t>承压不锈钢通用不干胶(四川版)</t>
  </si>
  <si>
    <t>特殊不干胶票签</t>
  </si>
  <si>
    <t>桶装G42、桶装G38,圆形彩色</t>
  </si>
  <si>
    <t>吨装警示票签（黄色），桶装</t>
  </si>
  <si>
    <t>1kg核电票签、签C、签D、石岛专用</t>
  </si>
  <si>
    <r>
      <rPr>
        <sz val="10"/>
        <rFont val="Times New Roman"/>
        <charset val="134"/>
      </rPr>
      <t>Y2</t>
    </r>
    <r>
      <rPr>
        <sz val="10"/>
        <rFont val="宋体"/>
        <charset val="134"/>
      </rPr>
      <t>，加拿大</t>
    </r>
  </si>
  <si>
    <t>核级警示票签、红色、棕色、蓝色</t>
  </si>
  <si>
    <r>
      <rPr>
        <sz val="10"/>
        <rFont val="宋体"/>
        <charset val="134"/>
      </rPr>
      <t>海力风电内票签、外票签，扇形</t>
    </r>
    <r>
      <rPr>
        <sz val="10"/>
        <rFont val="Times New Roman"/>
        <charset val="134"/>
      </rPr>
      <t>X-A/X-C</t>
    </r>
    <r>
      <rPr>
        <sz val="10"/>
        <rFont val="宋体"/>
        <charset val="134"/>
      </rPr>
      <t>、哈电</t>
    </r>
  </si>
  <si>
    <t>TIG焊内盒标识票签,椭圆形</t>
  </si>
  <si>
    <t>特殊合同普通票签</t>
  </si>
  <si>
    <t>核电内外标签,签C、签D</t>
  </si>
  <si>
    <t>票签CHE426</t>
  </si>
  <si>
    <t>票签CHE56</t>
  </si>
  <si>
    <t>票签CHE506R</t>
  </si>
  <si>
    <t>票签CHE507CrNi</t>
  </si>
  <si>
    <t>票签CHE508Ni</t>
  </si>
  <si>
    <t>票签CHE556NiCrCu</t>
  </si>
  <si>
    <t>票签CHE557</t>
  </si>
  <si>
    <t>票签CHE607</t>
  </si>
  <si>
    <t>票签CHE427CrCuSb</t>
  </si>
  <si>
    <t>票签CHE507(上海)</t>
  </si>
  <si>
    <t>票签CHE427(上海)</t>
  </si>
  <si>
    <t>票签CHE427R(上海)</t>
  </si>
  <si>
    <t>票签CHE506(上海)</t>
  </si>
  <si>
    <t>票签CHE507R(上海)</t>
  </si>
  <si>
    <t>票签CHH507R(上海)</t>
  </si>
  <si>
    <t>票签CHE58-1R(上海)</t>
  </si>
  <si>
    <t>票签CHE508R</t>
  </si>
  <si>
    <t>票签CHE507PR(上海)</t>
  </si>
  <si>
    <t>票签CHE507Cr</t>
  </si>
  <si>
    <t>票签CHE558NiR</t>
  </si>
  <si>
    <t>票签CHE557GQ</t>
  </si>
  <si>
    <t>票签CHE556NiR</t>
  </si>
  <si>
    <t>票签CHE427(四川)</t>
  </si>
  <si>
    <t>票签CHE507R(四川)</t>
  </si>
  <si>
    <t>票签CHE52U(上海)</t>
  </si>
  <si>
    <t>票签CHE507NiQ</t>
  </si>
  <si>
    <t>票签CHE508W1</t>
  </si>
  <si>
    <t>票签CHE708</t>
  </si>
  <si>
    <t>票签CHE508Cr</t>
  </si>
  <si>
    <t>票签CHH107R</t>
  </si>
  <si>
    <t>票签CHH108</t>
  </si>
  <si>
    <t>票签CHH207</t>
  </si>
  <si>
    <t>票签CHH308</t>
  </si>
  <si>
    <t>票签CHH327</t>
  </si>
  <si>
    <t>票签CHH407R</t>
  </si>
  <si>
    <t>票签CHH408</t>
  </si>
  <si>
    <t>票签CHH507</t>
  </si>
  <si>
    <t>票签CHH108R</t>
  </si>
  <si>
    <t>票签CHH308R</t>
  </si>
  <si>
    <t>票签CHH307</t>
  </si>
  <si>
    <t>上海</t>
  </si>
  <si>
    <t>票签CHH307R</t>
  </si>
  <si>
    <t>票签CHH407(上海)</t>
  </si>
  <si>
    <t>票签CHH317R(上海)</t>
  </si>
  <si>
    <t>票签CHH317(上海)</t>
  </si>
  <si>
    <t>票签CHH307BR</t>
  </si>
  <si>
    <t>票签CHH707R</t>
  </si>
  <si>
    <t>票签CHL607R</t>
  </si>
  <si>
    <t>票签CHL707R</t>
  </si>
  <si>
    <t>抽样开包处</t>
  </si>
  <si>
    <t>桶装压丝装置使用说明</t>
  </si>
  <si>
    <t>易撕贴</t>
  </si>
  <si>
    <t>55mm*15mm</t>
  </si>
  <si>
    <t>卷</t>
  </si>
  <si>
    <t>化验样品袋</t>
  </si>
  <si>
    <t>个</t>
  </si>
  <si>
    <t>焊缝X光检验底片保存袋</t>
  </si>
  <si>
    <t>25*25</t>
  </si>
  <si>
    <t>全员安全生产责任书</t>
  </si>
  <si>
    <t>100页/本</t>
  </si>
  <si>
    <t>本</t>
  </si>
  <si>
    <t>粉笔</t>
  </si>
  <si>
    <t>盒</t>
  </si>
  <si>
    <t>自粘性标签</t>
  </si>
  <si>
    <t>打印头</t>
  </si>
  <si>
    <t>105SL</t>
  </si>
  <si>
    <t>原装/105SL</t>
  </si>
  <si>
    <t>打印机滚筒</t>
  </si>
  <si>
    <t>TSC</t>
  </si>
  <si>
    <t>MF3400</t>
  </si>
  <si>
    <t>热敏标签打印纸</t>
  </si>
  <si>
    <t>50*30mm</t>
  </si>
  <si>
    <t>打印纸</t>
  </si>
  <si>
    <t>80*40mm</t>
  </si>
  <si>
    <t>冲击试验原始记录</t>
  </si>
  <si>
    <t>交接班记录(本)</t>
  </si>
  <si>
    <t>污水处理运行记录</t>
  </si>
  <si>
    <t>原材料检验记录</t>
  </si>
  <si>
    <t>分卷工序日报表</t>
  </si>
  <si>
    <t>过磅单</t>
  </si>
  <si>
    <t>领料单（3联）</t>
  </si>
  <si>
    <t>气保焊丝生产线工序流程卡</t>
  </si>
  <si>
    <t>埋弧焊分卷工序作业日报表</t>
  </si>
  <si>
    <t>报修单</t>
  </si>
  <si>
    <t>产品生产入库单</t>
  </si>
  <si>
    <t>焊材扩散氢原始记录</t>
  </si>
  <si>
    <t>机械性能试验原始记录</t>
  </si>
  <si>
    <t>半制品原始记录单(棒丝)</t>
  </si>
  <si>
    <t>金属分析报告</t>
  </si>
  <si>
    <t>空压机运行参数表</t>
  </si>
  <si>
    <t>电焊条偏心测量生产记录</t>
  </si>
  <si>
    <t>配电站低压电度表</t>
  </si>
  <si>
    <t>盘元机台领用记录表</t>
  </si>
  <si>
    <t>原材料分析报告</t>
  </si>
  <si>
    <t>焊条生产配料单</t>
  </si>
  <si>
    <t>标识状态卡</t>
  </si>
  <si>
    <t>焊条生产巡检日报表</t>
  </si>
  <si>
    <t>埋弧焊包装统计日报表</t>
  </si>
  <si>
    <t>PVC原材料标牌</t>
  </si>
  <si>
    <t>粗拉工序班组日报表</t>
  </si>
  <si>
    <t>气保焊丝分卷工序作业报表</t>
  </si>
  <si>
    <t>气保焊桶装焊丝工序作业日报表</t>
  </si>
  <si>
    <t>钢铁分析原始记录表</t>
  </si>
  <si>
    <t>生产调度通知单</t>
  </si>
  <si>
    <t>技术部焊接记录表</t>
  </si>
  <si>
    <t>焊条配粉统计日报表</t>
  </si>
  <si>
    <t>气保焊丝生产巡检日报表</t>
  </si>
  <si>
    <t>埋弧焊丝生产巡检日报表</t>
  </si>
  <si>
    <t>废气处理设施台账记录</t>
  </si>
  <si>
    <t>劳动合同书</t>
  </si>
  <si>
    <t>焊条成品质量抽检记录表</t>
  </si>
  <si>
    <t>废水治理设施运转、分析台账记录</t>
  </si>
  <si>
    <t>班组安全会记录</t>
  </si>
  <si>
    <t>MIG焊日报表</t>
  </si>
  <si>
    <t>半成品原始记录单（棒丝）</t>
  </si>
  <si>
    <t>TIG焊线生产流程卡</t>
  </si>
  <si>
    <t>不锈钢焊条焊缝铁素体测量原始记录</t>
  </si>
  <si>
    <t>目视检测记录</t>
  </si>
  <si>
    <t>渗透检测记录</t>
  </si>
  <si>
    <t>消防器材点检卡</t>
  </si>
  <si>
    <t>15*12</t>
  </si>
  <si>
    <t>无</t>
  </si>
  <si>
    <t>票签样本登记表</t>
  </si>
  <si>
    <t>塑胶盘换货单</t>
  </si>
  <si>
    <t>TIG焊包装日报表</t>
  </si>
  <si>
    <t>不锈钢TIG焊流程卡</t>
  </si>
  <si>
    <t>焊条切丝机台日报表</t>
  </si>
  <si>
    <t>焊条涂压工序作业日报表</t>
  </si>
  <si>
    <t>埋弧焊分卷班组日报表</t>
  </si>
  <si>
    <t>高速镀铜埋弧焊线工序流程卡</t>
  </si>
  <si>
    <t>埋弧焊高速镀铜机台日报表</t>
  </si>
  <si>
    <t>TIG焊丝切丝机台日报表</t>
  </si>
  <si>
    <t>气保焊高速镀铜生产记录表</t>
  </si>
  <si>
    <t>埋弧焊高速镀铜生产记录表</t>
  </si>
  <si>
    <t>动火作业证（三联）</t>
  </si>
  <si>
    <t>60页/本</t>
  </si>
  <si>
    <t>高空作业证（三联）</t>
  </si>
  <si>
    <t>有限空间作业证（二联）</t>
  </si>
  <si>
    <t>高速镀铜班组日报表</t>
  </si>
  <si>
    <t>巡视记录表</t>
  </si>
  <si>
    <t>当班记录表</t>
  </si>
  <si>
    <t>核电焊接原始记录本</t>
  </si>
  <si>
    <t>A4</t>
  </si>
  <si>
    <t>核电焊接记录本</t>
  </si>
  <si>
    <t>核电焊接记录本（角焊缝）</t>
  </si>
  <si>
    <t>粗拉工序生产记录</t>
  </si>
  <si>
    <t>不锈钢废品焊条回收登记表</t>
  </si>
  <si>
    <t>污水检测记录</t>
  </si>
  <si>
    <t>高速镀铜工序首检记录表</t>
  </si>
  <si>
    <t>分卷工序首检记录表</t>
  </si>
  <si>
    <t>包装工序首检记录表</t>
  </si>
  <si>
    <t>落锤试验原始记录</t>
  </si>
  <si>
    <t>层绕机台任务明细表</t>
  </si>
  <si>
    <t>焊条调粉记录</t>
  </si>
  <si>
    <t>MIG焊生产线巡检记录</t>
  </si>
  <si>
    <t>盘元领用登记表</t>
  </si>
  <si>
    <t>高速镀铜镀液分析记录</t>
  </si>
  <si>
    <t>空白标签</t>
  </si>
  <si>
    <t>60*40mm</t>
  </si>
  <si>
    <t>热转印</t>
  </si>
  <si>
    <t>相关方安全管理协议</t>
  </si>
  <si>
    <t>通风橱运行记录</t>
  </si>
  <si>
    <t>50页/本</t>
  </si>
  <si>
    <t>日常安全检查表</t>
  </si>
  <si>
    <t>焊条包装工序作业日报表</t>
  </si>
  <si>
    <t>烘培工序作业日报表</t>
  </si>
  <si>
    <t>焊条摆盘作业日报表</t>
  </si>
  <si>
    <t>焊条包装工序成品日报表</t>
  </si>
  <si>
    <t>TIG焊包装工序成品日报表</t>
  </si>
  <si>
    <t>物资货架标识纸卡</t>
  </si>
  <si>
    <t>145x36mm</t>
  </si>
  <si>
    <t>核电拉伸试验原始记录</t>
  </si>
  <si>
    <t>核电冲击试验原始记录</t>
  </si>
  <si>
    <t>核电弯曲试验原始记录</t>
  </si>
  <si>
    <t>核电X射线探伤原始记录</t>
  </si>
  <si>
    <t>核电角焊缝试验原始记录</t>
  </si>
  <si>
    <t>核电晶间试验原始记录</t>
  </si>
  <si>
    <t>TIG生产巡检日报表</t>
  </si>
  <si>
    <t>分卷工序生产记录</t>
  </si>
  <si>
    <t>拆盘登记表</t>
  </si>
  <si>
    <t>焊条包装清场及开班检查登记表</t>
  </si>
  <si>
    <t>工序废焊条回收登记表</t>
  </si>
  <si>
    <t>名片</t>
  </si>
  <si>
    <t>员工牌</t>
  </si>
  <si>
    <t>卷标机</t>
  </si>
  <si>
    <t>加权合计数</t>
  </si>
  <si>
    <t>注意：</t>
  </si>
  <si>
    <r>
      <rPr>
        <sz val="12"/>
        <rFont val="Arial"/>
        <charset val="134"/>
      </rPr>
      <t>1</t>
    </r>
    <r>
      <rPr>
        <sz val="12"/>
        <rFont val="宋体"/>
        <charset val="134"/>
      </rPr>
      <t>、数量为年度计划量，仅作为报价的参考；</t>
    </r>
  </si>
  <si>
    <r>
      <rPr>
        <sz val="12"/>
        <rFont val="Arial"/>
        <charset val="134"/>
      </rPr>
      <t>2</t>
    </r>
    <r>
      <rPr>
        <sz val="12"/>
        <rFont val="宋体"/>
        <charset val="134"/>
      </rPr>
      <t>、该报价模板报价单位只填写第</t>
    </r>
    <r>
      <rPr>
        <sz val="12"/>
        <rFont val="Arial"/>
        <charset val="134"/>
      </rPr>
      <t>9</t>
    </r>
    <r>
      <rPr>
        <sz val="12"/>
        <rFont val="宋体"/>
        <charset val="134"/>
      </rPr>
      <t>列红色填充的</t>
    </r>
    <r>
      <rPr>
        <sz val="12"/>
        <rFont val="Arial"/>
        <charset val="134"/>
      </rPr>
      <t>“</t>
    </r>
    <r>
      <rPr>
        <sz val="12"/>
        <rFont val="宋体"/>
        <charset val="134"/>
      </rPr>
      <t>单价</t>
    </r>
    <r>
      <rPr>
        <sz val="12"/>
        <rFont val="Arial"/>
        <charset val="134"/>
      </rPr>
      <t>”</t>
    </r>
    <r>
      <rPr>
        <sz val="12"/>
        <rFont val="宋体"/>
        <charset val="134"/>
      </rPr>
      <t>列的数字，表格会自动生成加权合计数，线上竞价时只填报黄色填充项</t>
    </r>
    <r>
      <rPr>
        <sz val="12"/>
        <rFont val="Arial"/>
        <charset val="134"/>
      </rPr>
      <t>“</t>
    </r>
    <r>
      <rPr>
        <sz val="12"/>
        <rFont val="宋体"/>
        <charset val="134"/>
      </rPr>
      <t>加权合计数</t>
    </r>
    <r>
      <rPr>
        <sz val="12"/>
        <rFont val="Arial"/>
        <charset val="134"/>
      </rPr>
      <t>”</t>
    </r>
    <r>
      <rPr>
        <sz val="12"/>
        <rFont val="宋体"/>
        <charset val="134"/>
      </rPr>
      <t>，线上竞价结束后，报价单位将最终报价对应的明细表作为附件在平台上进行上传（每项物料都需报价，不允许缺项，否则报价无效）。</t>
    </r>
  </si>
  <si>
    <r>
      <rPr>
        <sz val="12"/>
        <rFont val="Arial"/>
        <charset val="134"/>
      </rPr>
      <t>3</t>
    </r>
    <r>
      <rPr>
        <sz val="12"/>
        <rFont val="宋体"/>
        <charset val="134"/>
      </rPr>
      <t>、该报价模板中的已设置的信息不允许作任何调整。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</si>
</sst>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%"/>
    <numFmt numFmtId="178" formatCode="0.0000_ "/>
  </numFmts>
  <fonts count="29">
    <font>
      <sz val="10"/>
      <name val="Arial"/>
      <charset val="134"/>
    </font>
    <font>
      <sz val="12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宋体"/>
      <charset val="134"/>
    </font>
    <font>
      <sz val="12"/>
      <name val="宋体"/>
      <charset val="0"/>
    </font>
    <font>
      <sz val="12"/>
      <name val="宋体"/>
      <charset val="134"/>
    </font>
    <font>
      <sz val="12"/>
      <name val="Arial"/>
      <charset val="0"/>
    </font>
    <font>
      <sz val="10"/>
      <name val="Times New Roman"/>
      <charset val="134"/>
    </font>
    <font>
      <sz val="12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6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10" applyNumberFormat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1" fillId="9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5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NumberFormat="1" applyAlignment="1">
      <alignment horizontal="left" vertical="center"/>
    </xf>
    <xf numFmtId="0" fontId="0" fillId="2" borderId="0" xfId="0" applyFont="1" applyFill="1"/>
    <xf numFmtId="0" fontId="1" fillId="0" borderId="0" xfId="0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left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2" xfId="0" applyNumberFormat="1" applyFont="1" applyFill="1" applyBorder="1" applyAlignment="1">
      <alignment horizontal="left" vertical="center"/>
    </xf>
    <xf numFmtId="176" fontId="5" fillId="0" borderId="2" xfId="0" applyNumberFormat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/>
    <xf numFmtId="0" fontId="4" fillId="0" borderId="2" xfId="0" applyFont="1" applyFill="1" applyBorder="1" applyAlignment="1">
      <alignment horizontal="center"/>
    </xf>
    <xf numFmtId="177" fontId="5" fillId="2" borderId="2" xfId="0" applyNumberFormat="1" applyFont="1" applyFill="1" applyBorder="1" applyAlignment="1">
      <alignment horizontal="center" vertical="center"/>
    </xf>
    <xf numFmtId="178" fontId="1" fillId="3" borderId="2" xfId="0" applyNumberFormat="1" applyFont="1" applyFill="1" applyBorder="1" applyAlignment="1" applyProtection="1">
      <alignment vertical="center"/>
      <protection locked="0"/>
    </xf>
    <xf numFmtId="178" fontId="1" fillId="2" borderId="2" xfId="0" applyNumberFormat="1" applyFont="1" applyFill="1" applyBorder="1" applyAlignment="1">
      <alignment vertical="center"/>
    </xf>
    <xf numFmtId="0" fontId="1" fillId="0" borderId="2" xfId="0" applyFont="1" applyFill="1" applyBorder="1" applyAlignment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left" vertical="center"/>
    </xf>
    <xf numFmtId="0" fontId="4" fillId="0" borderId="2" xfId="0" applyFont="1" applyFill="1" applyBorder="1" applyAlignment="1"/>
    <xf numFmtId="0" fontId="5" fillId="0" borderId="2" xfId="0" applyFont="1" applyFill="1" applyBorder="1" applyAlignment="1" applyProtection="1">
      <alignment horizontal="center"/>
    </xf>
    <xf numFmtId="176" fontId="4" fillId="0" borderId="2" xfId="0" applyNumberFormat="1" applyFont="1" applyFill="1" applyBorder="1" applyAlignment="1">
      <alignment horizontal="center"/>
    </xf>
    <xf numFmtId="176" fontId="4" fillId="0" borderId="0" xfId="0" applyNumberFormat="1" applyFont="1" applyFill="1" applyBorder="1" applyAlignment="1">
      <alignment horizontal="center"/>
    </xf>
    <xf numFmtId="49" fontId="5" fillId="0" borderId="2" xfId="0" applyNumberFormat="1" applyFont="1" applyFill="1" applyBorder="1" applyAlignment="1">
      <alignment horizontal="left" vertical="center"/>
    </xf>
    <xf numFmtId="49" fontId="7" fillId="4" borderId="2" xfId="0" applyNumberFormat="1" applyFont="1" applyFill="1" applyBorder="1" applyAlignment="1" applyProtection="1">
      <alignment horizontal="left" vertical="center" wrapText="1"/>
    </xf>
    <xf numFmtId="49" fontId="3" fillId="4" borderId="2" xfId="0" applyNumberFormat="1" applyFont="1" applyFill="1" applyBorder="1" applyAlignment="1" applyProtection="1">
      <alignment horizontal="left" vertical="center" wrapText="1"/>
    </xf>
    <xf numFmtId="178" fontId="1" fillId="3" borderId="4" xfId="0" applyNumberFormat="1" applyFont="1" applyFill="1" applyBorder="1" applyAlignment="1" applyProtection="1">
      <alignment vertical="center"/>
      <protection locked="0"/>
    </xf>
    <xf numFmtId="0" fontId="5" fillId="0" borderId="5" xfId="0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8" fontId="1" fillId="5" borderId="2" xfId="0" applyNumberFormat="1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5" fillId="0" borderId="0" xfId="0" applyFont="1" applyAlignment="1" applyProtection="1">
      <alignment horizontal="left"/>
    </xf>
    <xf numFmtId="0" fontId="5" fillId="0" borderId="0" xfId="0" applyNumberFormat="1" applyFont="1" applyAlignment="1" applyProtection="1">
      <alignment horizontal="left" vertical="center"/>
    </xf>
    <xf numFmtId="0" fontId="0" fillId="0" borderId="0" xfId="0" applyNumberFormat="1" applyAlignment="1" applyProtection="1">
      <alignment horizontal="left" vertical="center"/>
    </xf>
    <xf numFmtId="0" fontId="0" fillId="0" borderId="0" xfId="0" applyProtection="1"/>
    <xf numFmtId="0" fontId="0" fillId="2" borderId="0" xfId="0" applyFont="1" applyFill="1" applyProtection="1"/>
    <xf numFmtId="0" fontId="8" fillId="0" borderId="0" xfId="0" applyFont="1" applyAlignment="1" applyProtection="1">
      <alignment horizontal="left"/>
    </xf>
    <xf numFmtId="0" fontId="8" fillId="0" borderId="0" xfId="0" applyNumberFormat="1" applyFont="1" applyAlignment="1" applyProtection="1">
      <alignment horizontal="left" vertical="center"/>
    </xf>
    <xf numFmtId="0" fontId="8" fillId="0" borderId="0" xfId="0" applyFont="1" applyAlignment="1" applyProtection="1">
      <alignment horizontal="left" wrapText="1"/>
    </xf>
    <xf numFmtId="0" fontId="8" fillId="0" borderId="0" xfId="0" applyNumberFormat="1" applyFont="1" applyAlignment="1" applyProtection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8"/>
  <sheetViews>
    <sheetView tabSelected="1" zoomScale="70" zoomScaleNormal="70" workbookViewId="0">
      <selection activeCell="K5" sqref="K5"/>
    </sheetView>
  </sheetViews>
  <sheetFormatPr defaultColWidth="9" defaultRowHeight="12.75"/>
  <cols>
    <col min="1" max="1" width="6.85714285714286" customWidth="1"/>
    <col min="2" max="2" width="39.1428571428571" style="3" customWidth="1"/>
    <col min="3" max="3" width="25" style="3" customWidth="1"/>
    <col min="4" max="4" width="61" style="3" customWidth="1"/>
    <col min="5" max="5" width="12.5714285714286" customWidth="1"/>
    <col min="6" max="6" width="7.42857142857143" customWidth="1"/>
    <col min="7" max="7" width="13.2857142857143" style="4" customWidth="1"/>
    <col min="8" max="8" width="14.8571428571429" style="4" customWidth="1"/>
    <col min="9" max="9" width="22.4285714285714" style="4" customWidth="1"/>
    <col min="10" max="10" width="13.7142857142857" style="4" customWidth="1"/>
    <col min="12" max="12" width="10.8571428571429" customWidth="1"/>
  </cols>
  <sheetData>
    <row r="1" ht="36" customHeight="1" spans="1:12">
      <c r="A1" s="5"/>
      <c r="B1" s="6" t="s">
        <v>0</v>
      </c>
      <c r="C1" s="6"/>
      <c r="D1" s="6"/>
      <c r="E1" s="7"/>
      <c r="F1" s="7"/>
      <c r="G1" s="7"/>
      <c r="H1" s="7"/>
      <c r="I1" s="7"/>
      <c r="J1" s="7"/>
    </row>
    <row r="2" ht="74" customHeight="1" spans="1:12">
      <c r="A2" s="8" t="s">
        <v>1</v>
      </c>
      <c r="B2" s="9"/>
      <c r="C2" s="9"/>
      <c r="D2" s="9"/>
      <c r="E2" s="8"/>
      <c r="F2" s="8"/>
      <c r="G2" s="8"/>
      <c r="H2" s="8"/>
      <c r="I2" s="8"/>
      <c r="J2" s="8"/>
      <c r="K2" s="8"/>
    </row>
    <row r="3" ht="23.25" customHeight="1" spans="1:12">
      <c r="A3" s="10" t="s">
        <v>2</v>
      </c>
      <c r="B3" s="11" t="s">
        <v>3</v>
      </c>
      <c r="C3" s="11" t="s">
        <v>4</v>
      </c>
      <c r="D3" s="11" t="s">
        <v>5</v>
      </c>
      <c r="E3" s="12" t="s">
        <v>6</v>
      </c>
      <c r="F3" s="12" t="s">
        <v>7</v>
      </c>
      <c r="G3" s="13" t="s">
        <v>8</v>
      </c>
      <c r="H3" s="14" t="s">
        <v>9</v>
      </c>
      <c r="I3" s="15" t="s">
        <v>10</v>
      </c>
      <c r="J3" s="13" t="s">
        <v>11</v>
      </c>
      <c r="K3" s="10" t="s">
        <v>12</v>
      </c>
      <c r="L3" s="16"/>
    </row>
    <row r="4" ht="18" customHeight="1" spans="1:12">
      <c r="A4" s="10">
        <v>1</v>
      </c>
      <c r="B4" s="17" t="s">
        <v>13</v>
      </c>
      <c r="C4" s="17" t="s">
        <v>14</v>
      </c>
      <c r="D4" s="17"/>
      <c r="E4" s="18"/>
      <c r="F4" s="19" t="s">
        <v>15</v>
      </c>
      <c r="G4" s="20">
        <v>5143</v>
      </c>
      <c r="H4" s="21">
        <f t="shared" ref="H4:H67" si="0">G4/12137354</f>
        <v>0.000423733212362431</v>
      </c>
      <c r="I4" s="22"/>
      <c r="J4" s="23">
        <f>H4*I4</f>
        <v>0</v>
      </c>
      <c r="K4" s="24"/>
      <c r="L4" s="25"/>
    </row>
    <row r="5" ht="18" customHeight="1" spans="1:12">
      <c r="A5" s="10">
        <v>2</v>
      </c>
      <c r="B5" s="17" t="s">
        <v>16</v>
      </c>
      <c r="C5" s="17" t="s">
        <v>14</v>
      </c>
      <c r="D5" s="17"/>
      <c r="E5" s="18"/>
      <c r="F5" s="19" t="s">
        <v>15</v>
      </c>
      <c r="G5" s="20">
        <v>6857</v>
      </c>
      <c r="H5" s="21">
        <f t="shared" si="0"/>
        <v>0.000564950153056424</v>
      </c>
      <c r="I5" s="22"/>
      <c r="J5" s="23">
        <f t="shared" ref="J5:J68" si="1">H5*I5</f>
        <v>0</v>
      </c>
      <c r="K5" s="24"/>
      <c r="L5" s="25"/>
    </row>
    <row r="6" ht="18" customHeight="1" spans="1:12">
      <c r="A6" s="10">
        <v>3</v>
      </c>
      <c r="B6" s="26" t="s">
        <v>17</v>
      </c>
      <c r="C6" s="26" t="s">
        <v>14</v>
      </c>
      <c r="D6" s="26"/>
      <c r="E6" s="18"/>
      <c r="F6" s="27" t="s">
        <v>15</v>
      </c>
      <c r="G6" s="28">
        <v>1</v>
      </c>
      <c r="H6" s="21">
        <f t="shared" si="0"/>
        <v>8.23902804515712e-8</v>
      </c>
      <c r="I6" s="22"/>
      <c r="J6" s="23">
        <f t="shared" si="1"/>
        <v>0</v>
      </c>
      <c r="K6" s="24"/>
      <c r="L6" s="25"/>
    </row>
    <row r="7" ht="18" customHeight="1" spans="1:12">
      <c r="A7" s="10">
        <v>4</v>
      </c>
      <c r="B7" s="17" t="s">
        <v>18</v>
      </c>
      <c r="C7" s="17" t="s">
        <v>14</v>
      </c>
      <c r="D7" s="17"/>
      <c r="E7" s="29"/>
      <c r="F7" s="19" t="s">
        <v>15</v>
      </c>
      <c r="G7" s="20">
        <v>19429</v>
      </c>
      <c r="H7" s="21">
        <f t="shared" si="0"/>
        <v>0.00160076075889358</v>
      </c>
      <c r="I7" s="22"/>
      <c r="J7" s="23">
        <f t="shared" si="1"/>
        <v>0</v>
      </c>
      <c r="K7" s="24"/>
      <c r="L7" s="30"/>
    </row>
    <row r="8" ht="18" customHeight="1" spans="1:12">
      <c r="A8" s="10">
        <v>5</v>
      </c>
      <c r="B8" s="17" t="s">
        <v>19</v>
      </c>
      <c r="C8" s="17" t="s">
        <v>14</v>
      </c>
      <c r="D8" s="17"/>
      <c r="E8" s="29"/>
      <c r="F8" s="19" t="s">
        <v>15</v>
      </c>
      <c r="G8" s="20">
        <v>25143</v>
      </c>
      <c r="H8" s="21">
        <f t="shared" si="0"/>
        <v>0.00207153882139386</v>
      </c>
      <c r="I8" s="22"/>
      <c r="J8" s="23">
        <f t="shared" si="1"/>
        <v>0</v>
      </c>
      <c r="K8" s="24"/>
      <c r="L8" s="30"/>
    </row>
    <row r="9" ht="18" customHeight="1" spans="1:12">
      <c r="A9" s="10">
        <v>6</v>
      </c>
      <c r="B9" s="17" t="s">
        <v>20</v>
      </c>
      <c r="C9" s="17" t="s">
        <v>14</v>
      </c>
      <c r="D9" s="17"/>
      <c r="E9" s="29"/>
      <c r="F9" s="19" t="s">
        <v>15</v>
      </c>
      <c r="G9" s="20">
        <v>1714</v>
      </c>
      <c r="H9" s="21">
        <f t="shared" si="0"/>
        <v>0.000141216940693993</v>
      </c>
      <c r="I9" s="22"/>
      <c r="J9" s="23">
        <f t="shared" si="1"/>
        <v>0</v>
      </c>
      <c r="K9" s="24"/>
      <c r="L9" s="30"/>
    </row>
    <row r="10" ht="18" customHeight="1" spans="1:12">
      <c r="A10" s="10">
        <v>7</v>
      </c>
      <c r="B10" s="17" t="s">
        <v>21</v>
      </c>
      <c r="C10" s="17" t="s">
        <v>14</v>
      </c>
      <c r="D10" s="17"/>
      <c r="E10" s="29"/>
      <c r="F10" s="19" t="s">
        <v>15</v>
      </c>
      <c r="G10" s="20">
        <v>8000</v>
      </c>
      <c r="H10" s="21">
        <f t="shared" si="0"/>
        <v>0.00065912224361257</v>
      </c>
      <c r="I10" s="22"/>
      <c r="J10" s="23">
        <f t="shared" si="1"/>
        <v>0</v>
      </c>
      <c r="K10" s="24"/>
      <c r="L10" s="30"/>
    </row>
    <row r="11" ht="18" customHeight="1" spans="1:12">
      <c r="A11" s="10">
        <v>8</v>
      </c>
      <c r="B11" s="17" t="s">
        <v>22</v>
      </c>
      <c r="C11" s="17" t="s">
        <v>14</v>
      </c>
      <c r="D11" s="17"/>
      <c r="E11" s="29"/>
      <c r="F11" s="19" t="s">
        <v>15</v>
      </c>
      <c r="G11" s="20">
        <v>37143</v>
      </c>
      <c r="H11" s="21">
        <f t="shared" si="0"/>
        <v>0.00306022218681271</v>
      </c>
      <c r="I11" s="22"/>
      <c r="J11" s="23">
        <f t="shared" si="1"/>
        <v>0</v>
      </c>
      <c r="K11" s="24"/>
      <c r="L11" s="30"/>
    </row>
    <row r="12" ht="18" customHeight="1" spans="1:12">
      <c r="A12" s="10">
        <v>9</v>
      </c>
      <c r="B12" s="17" t="s">
        <v>23</v>
      </c>
      <c r="C12" s="17" t="s">
        <v>14</v>
      </c>
      <c r="D12" s="17"/>
      <c r="E12" s="29"/>
      <c r="F12" s="19" t="s">
        <v>15</v>
      </c>
      <c r="G12" s="20">
        <v>36571</v>
      </c>
      <c r="H12" s="21">
        <f t="shared" si="0"/>
        <v>0.00301309494639441</v>
      </c>
      <c r="I12" s="22"/>
      <c r="J12" s="23">
        <f t="shared" si="1"/>
        <v>0</v>
      </c>
      <c r="K12" s="24"/>
      <c r="L12" s="30"/>
    </row>
    <row r="13" ht="18" customHeight="1" spans="1:12">
      <c r="A13" s="10">
        <v>10</v>
      </c>
      <c r="B13" s="17" t="s">
        <v>24</v>
      </c>
      <c r="C13" s="17" t="s">
        <v>14</v>
      </c>
      <c r="D13" s="17"/>
      <c r="E13" s="29"/>
      <c r="F13" s="19" t="s">
        <v>15</v>
      </c>
      <c r="G13" s="20">
        <v>6286</v>
      </c>
      <c r="H13" s="21">
        <f t="shared" si="0"/>
        <v>0.000517905302918577</v>
      </c>
      <c r="I13" s="22"/>
      <c r="J13" s="23">
        <f t="shared" si="1"/>
        <v>0</v>
      </c>
      <c r="K13" s="24"/>
      <c r="L13" s="30"/>
    </row>
    <row r="14" ht="18" customHeight="1" spans="1:12">
      <c r="A14" s="10">
        <v>11</v>
      </c>
      <c r="B14" s="17" t="s">
        <v>25</v>
      </c>
      <c r="C14" s="17" t="s">
        <v>14</v>
      </c>
      <c r="D14" s="17"/>
      <c r="E14" s="29"/>
      <c r="F14" s="19" t="s">
        <v>15</v>
      </c>
      <c r="G14" s="20">
        <v>571</v>
      </c>
      <c r="H14" s="21">
        <f t="shared" si="0"/>
        <v>4.70448501378472e-5</v>
      </c>
      <c r="I14" s="22"/>
      <c r="J14" s="23">
        <f t="shared" si="1"/>
        <v>0</v>
      </c>
      <c r="K14" s="24"/>
      <c r="L14" s="30"/>
    </row>
    <row r="15" ht="18" customHeight="1" spans="1:12">
      <c r="A15" s="10">
        <v>12</v>
      </c>
      <c r="B15" s="17" t="s">
        <v>26</v>
      </c>
      <c r="C15" s="17" t="s">
        <v>14</v>
      </c>
      <c r="D15" s="17"/>
      <c r="E15" s="29"/>
      <c r="F15" s="19" t="s">
        <v>15</v>
      </c>
      <c r="G15" s="20">
        <v>1714</v>
      </c>
      <c r="H15" s="21">
        <f t="shared" si="0"/>
        <v>0.000141216940693993</v>
      </c>
      <c r="I15" s="22"/>
      <c r="J15" s="23">
        <f t="shared" si="1"/>
        <v>0</v>
      </c>
      <c r="K15" s="24"/>
      <c r="L15" s="30"/>
    </row>
    <row r="16" ht="18" customHeight="1" spans="1:12">
      <c r="A16" s="10">
        <v>13</v>
      </c>
      <c r="B16" s="17" t="s">
        <v>27</v>
      </c>
      <c r="C16" s="17" t="s">
        <v>14</v>
      </c>
      <c r="D16" s="17"/>
      <c r="E16" s="29"/>
      <c r="F16" s="19" t="s">
        <v>15</v>
      </c>
      <c r="G16" s="20">
        <v>5714</v>
      </c>
      <c r="H16" s="21">
        <f t="shared" si="0"/>
        <v>0.000470778062500278</v>
      </c>
      <c r="I16" s="22"/>
      <c r="J16" s="23">
        <f t="shared" si="1"/>
        <v>0</v>
      </c>
      <c r="K16" s="24"/>
      <c r="L16" s="30"/>
    </row>
    <row r="17" ht="18" customHeight="1" spans="1:12">
      <c r="A17" s="10">
        <v>14</v>
      </c>
      <c r="B17" s="17" t="s">
        <v>28</v>
      </c>
      <c r="C17" s="17" t="s">
        <v>14</v>
      </c>
      <c r="D17" s="17"/>
      <c r="E17" s="29"/>
      <c r="F17" s="19" t="s">
        <v>15</v>
      </c>
      <c r="G17" s="20">
        <v>1143</v>
      </c>
      <c r="H17" s="21">
        <f t="shared" si="0"/>
        <v>9.41720905561459e-5</v>
      </c>
      <c r="I17" s="22"/>
      <c r="J17" s="23">
        <f t="shared" si="1"/>
        <v>0</v>
      </c>
      <c r="K17" s="24"/>
      <c r="L17" s="30"/>
    </row>
    <row r="18" ht="18" customHeight="1" spans="1:12">
      <c r="A18" s="10">
        <v>15</v>
      </c>
      <c r="B18" s="17" t="s">
        <v>29</v>
      </c>
      <c r="C18" s="17" t="s">
        <v>14</v>
      </c>
      <c r="D18" s="17"/>
      <c r="E18" s="18"/>
      <c r="F18" s="19" t="s">
        <v>15</v>
      </c>
      <c r="G18" s="20">
        <v>571</v>
      </c>
      <c r="H18" s="21">
        <f t="shared" si="0"/>
        <v>4.70448501378472e-5</v>
      </c>
      <c r="I18" s="22"/>
      <c r="J18" s="23">
        <f t="shared" si="1"/>
        <v>0</v>
      </c>
      <c r="K18" s="24"/>
      <c r="L18" s="25"/>
    </row>
    <row r="19" ht="18" customHeight="1" spans="1:12">
      <c r="A19" s="10">
        <v>16</v>
      </c>
      <c r="B19" s="17" t="s">
        <v>30</v>
      </c>
      <c r="C19" s="17" t="s">
        <v>14</v>
      </c>
      <c r="D19" s="17"/>
      <c r="E19" s="29"/>
      <c r="F19" s="19" t="s">
        <v>15</v>
      </c>
      <c r="G19" s="20">
        <v>75429</v>
      </c>
      <c r="H19" s="21">
        <f t="shared" si="0"/>
        <v>0.00621461646418157</v>
      </c>
      <c r="I19" s="22"/>
      <c r="J19" s="23">
        <f t="shared" si="1"/>
        <v>0</v>
      </c>
      <c r="K19" s="24"/>
      <c r="L19" s="30"/>
    </row>
    <row r="20" ht="18" customHeight="1" spans="1:12">
      <c r="A20" s="10">
        <v>17</v>
      </c>
      <c r="B20" s="17" t="s">
        <v>31</v>
      </c>
      <c r="C20" s="17" t="s">
        <v>14</v>
      </c>
      <c r="D20" s="17"/>
      <c r="E20" s="29"/>
      <c r="F20" s="19" t="s">
        <v>15</v>
      </c>
      <c r="G20" s="20">
        <v>17143</v>
      </c>
      <c r="H20" s="21">
        <f t="shared" si="0"/>
        <v>0.00141241657778129</v>
      </c>
      <c r="I20" s="22"/>
      <c r="J20" s="23">
        <f t="shared" si="1"/>
        <v>0</v>
      </c>
      <c r="K20" s="24"/>
      <c r="L20" s="30"/>
    </row>
    <row r="21" ht="18" customHeight="1" spans="1:12">
      <c r="A21" s="10">
        <v>18</v>
      </c>
      <c r="B21" s="17" t="s">
        <v>32</v>
      </c>
      <c r="C21" s="17" t="s">
        <v>14</v>
      </c>
      <c r="D21" s="17"/>
      <c r="E21" s="29"/>
      <c r="F21" s="19" t="s">
        <v>15</v>
      </c>
      <c r="G21" s="20">
        <v>5714</v>
      </c>
      <c r="H21" s="21">
        <f t="shared" si="0"/>
        <v>0.000470778062500278</v>
      </c>
      <c r="I21" s="22"/>
      <c r="J21" s="23">
        <f t="shared" si="1"/>
        <v>0</v>
      </c>
      <c r="K21" s="24"/>
      <c r="L21" s="30"/>
    </row>
    <row r="22" ht="18" customHeight="1" spans="1:12">
      <c r="A22" s="10">
        <v>19</v>
      </c>
      <c r="B22" s="26" t="s">
        <v>33</v>
      </c>
      <c r="C22" s="26" t="s">
        <v>34</v>
      </c>
      <c r="D22" s="26"/>
      <c r="E22" s="29"/>
      <c r="F22" s="27" t="s">
        <v>15</v>
      </c>
      <c r="G22" s="28">
        <v>1</v>
      </c>
      <c r="H22" s="21">
        <f t="shared" si="0"/>
        <v>8.23902804515712e-8</v>
      </c>
      <c r="I22" s="22"/>
      <c r="J22" s="23">
        <f t="shared" si="1"/>
        <v>0</v>
      </c>
      <c r="K22" s="24"/>
      <c r="L22" s="30"/>
    </row>
    <row r="23" ht="18" customHeight="1" spans="1:12">
      <c r="A23" s="10">
        <v>20</v>
      </c>
      <c r="B23" s="17" t="s">
        <v>35</v>
      </c>
      <c r="C23" s="17" t="s">
        <v>14</v>
      </c>
      <c r="D23" s="17"/>
      <c r="E23" s="29"/>
      <c r="F23" s="19" t="s">
        <v>15</v>
      </c>
      <c r="G23" s="20">
        <v>13143</v>
      </c>
      <c r="H23" s="21">
        <f t="shared" si="0"/>
        <v>0.001082855455975</v>
      </c>
      <c r="I23" s="22"/>
      <c r="J23" s="23">
        <f t="shared" si="1"/>
        <v>0</v>
      </c>
      <c r="K23" s="24"/>
      <c r="L23" s="30"/>
    </row>
    <row r="24" ht="18" customHeight="1" spans="1:12">
      <c r="A24" s="10">
        <v>21</v>
      </c>
      <c r="B24" s="17" t="s">
        <v>36</v>
      </c>
      <c r="C24" s="17" t="s">
        <v>37</v>
      </c>
      <c r="D24" s="17" t="s">
        <v>14</v>
      </c>
      <c r="E24" s="29"/>
      <c r="F24" s="19" t="s">
        <v>15</v>
      </c>
      <c r="G24" s="20">
        <v>20571</v>
      </c>
      <c r="H24" s="21">
        <f t="shared" si="0"/>
        <v>0.00169485045916927</v>
      </c>
      <c r="I24" s="22"/>
      <c r="J24" s="23">
        <f t="shared" si="1"/>
        <v>0</v>
      </c>
      <c r="K24" s="24"/>
      <c r="L24" s="30"/>
    </row>
    <row r="25" ht="18" customHeight="1" spans="1:12">
      <c r="A25" s="10">
        <v>22</v>
      </c>
      <c r="B25" s="17" t="s">
        <v>38</v>
      </c>
      <c r="C25" s="17" t="s">
        <v>14</v>
      </c>
      <c r="D25" s="17"/>
      <c r="E25" s="18"/>
      <c r="F25" s="19" t="s">
        <v>15</v>
      </c>
      <c r="G25" s="20">
        <v>571</v>
      </c>
      <c r="H25" s="21">
        <f t="shared" si="0"/>
        <v>4.70448501378472e-5</v>
      </c>
      <c r="I25" s="22"/>
      <c r="J25" s="23">
        <f t="shared" si="1"/>
        <v>0</v>
      </c>
      <c r="K25" s="24"/>
      <c r="L25" s="25"/>
    </row>
    <row r="26" ht="18" customHeight="1" spans="1:12">
      <c r="A26" s="10">
        <v>23</v>
      </c>
      <c r="B26" s="17" t="s">
        <v>39</v>
      </c>
      <c r="C26" s="17" t="s">
        <v>14</v>
      </c>
      <c r="D26" s="17"/>
      <c r="E26" s="18"/>
      <c r="F26" s="19" t="s">
        <v>15</v>
      </c>
      <c r="G26" s="20">
        <v>1143</v>
      </c>
      <c r="H26" s="21">
        <f t="shared" si="0"/>
        <v>9.41720905561459e-5</v>
      </c>
      <c r="I26" s="22"/>
      <c r="J26" s="23">
        <f t="shared" si="1"/>
        <v>0</v>
      </c>
      <c r="K26" s="24"/>
      <c r="L26" s="25"/>
    </row>
    <row r="27" ht="18" customHeight="1" spans="1:12">
      <c r="A27" s="10">
        <v>24</v>
      </c>
      <c r="B27" s="17" t="s">
        <v>40</v>
      </c>
      <c r="C27" s="17" t="s">
        <v>14</v>
      </c>
      <c r="D27" s="17" t="s">
        <v>14</v>
      </c>
      <c r="E27" s="18"/>
      <c r="F27" s="19" t="s">
        <v>15</v>
      </c>
      <c r="G27" s="20">
        <v>30286</v>
      </c>
      <c r="H27" s="21">
        <f t="shared" si="0"/>
        <v>0.00249527203375629</v>
      </c>
      <c r="I27" s="22"/>
      <c r="J27" s="23">
        <f t="shared" si="1"/>
        <v>0</v>
      </c>
      <c r="K27" s="24"/>
      <c r="L27" s="25"/>
    </row>
    <row r="28" ht="18" customHeight="1" spans="1:12">
      <c r="A28" s="10">
        <v>25</v>
      </c>
      <c r="B28" s="17" t="s">
        <v>41</v>
      </c>
      <c r="C28" s="17" t="s">
        <v>14</v>
      </c>
      <c r="D28" s="17" t="s">
        <v>14</v>
      </c>
      <c r="E28" s="18"/>
      <c r="F28" s="19" t="s">
        <v>15</v>
      </c>
      <c r="G28" s="20">
        <v>1714</v>
      </c>
      <c r="H28" s="21">
        <f t="shared" si="0"/>
        <v>0.000141216940693993</v>
      </c>
      <c r="I28" s="22"/>
      <c r="J28" s="23">
        <f t="shared" si="1"/>
        <v>0</v>
      </c>
      <c r="K28" s="24"/>
      <c r="L28" s="25"/>
    </row>
    <row r="29" ht="18" customHeight="1" spans="1:12">
      <c r="A29" s="10">
        <v>26</v>
      </c>
      <c r="B29" s="26" t="s">
        <v>42</v>
      </c>
      <c r="C29" s="26" t="s">
        <v>14</v>
      </c>
      <c r="D29" s="26" t="s">
        <v>14</v>
      </c>
      <c r="E29" s="18"/>
      <c r="F29" s="27" t="s">
        <v>15</v>
      </c>
      <c r="G29" s="28">
        <v>1</v>
      </c>
      <c r="H29" s="21">
        <f t="shared" si="0"/>
        <v>8.23902804515712e-8</v>
      </c>
      <c r="I29" s="22"/>
      <c r="J29" s="23">
        <f t="shared" si="1"/>
        <v>0</v>
      </c>
      <c r="K29" s="24"/>
      <c r="L29" s="25"/>
    </row>
    <row r="30" ht="18" customHeight="1" spans="1:12">
      <c r="A30" s="10">
        <v>27</v>
      </c>
      <c r="B30" s="17" t="s">
        <v>43</v>
      </c>
      <c r="C30" s="17"/>
      <c r="D30" s="17"/>
      <c r="E30" s="18"/>
      <c r="F30" s="19" t="s">
        <v>15</v>
      </c>
      <c r="G30" s="20">
        <v>4571</v>
      </c>
      <c r="H30" s="21">
        <f t="shared" si="0"/>
        <v>0.000376605971944132</v>
      </c>
      <c r="I30" s="22"/>
      <c r="J30" s="23">
        <f t="shared" si="1"/>
        <v>0</v>
      </c>
      <c r="K30" s="24"/>
      <c r="L30" s="25"/>
    </row>
    <row r="31" ht="18" customHeight="1" spans="1:12">
      <c r="A31" s="10">
        <v>28</v>
      </c>
      <c r="B31" s="17" t="s">
        <v>44</v>
      </c>
      <c r="C31" s="17"/>
      <c r="D31" s="17"/>
      <c r="E31" s="18"/>
      <c r="F31" s="19" t="s">
        <v>15</v>
      </c>
      <c r="G31" s="20">
        <v>571</v>
      </c>
      <c r="H31" s="21">
        <f t="shared" si="0"/>
        <v>4.70448501378472e-5</v>
      </c>
      <c r="I31" s="22"/>
      <c r="J31" s="23">
        <f t="shared" si="1"/>
        <v>0</v>
      </c>
      <c r="K31" s="24"/>
      <c r="L31" s="25"/>
    </row>
    <row r="32" ht="18" customHeight="1" spans="1:12">
      <c r="A32" s="10">
        <v>29</v>
      </c>
      <c r="B32" s="17" t="s">
        <v>45</v>
      </c>
      <c r="C32" s="17"/>
      <c r="D32" s="17"/>
      <c r="E32" s="18"/>
      <c r="F32" s="19" t="s">
        <v>15</v>
      </c>
      <c r="G32" s="20">
        <v>571</v>
      </c>
      <c r="H32" s="21">
        <f t="shared" si="0"/>
        <v>4.70448501378472e-5</v>
      </c>
      <c r="I32" s="22"/>
      <c r="J32" s="23">
        <f t="shared" si="1"/>
        <v>0</v>
      </c>
      <c r="K32" s="24"/>
      <c r="L32" s="25"/>
    </row>
    <row r="33" ht="18" customHeight="1" spans="1:12">
      <c r="A33" s="10">
        <v>30</v>
      </c>
      <c r="B33" s="26" t="s">
        <v>46</v>
      </c>
      <c r="C33" s="26"/>
      <c r="D33" s="26"/>
      <c r="E33" s="18"/>
      <c r="F33" s="27" t="s">
        <v>15</v>
      </c>
      <c r="G33" s="28">
        <v>1</v>
      </c>
      <c r="H33" s="21">
        <f t="shared" si="0"/>
        <v>8.23902804515712e-8</v>
      </c>
      <c r="I33" s="22"/>
      <c r="J33" s="23">
        <f t="shared" si="1"/>
        <v>0</v>
      </c>
      <c r="K33" s="24"/>
      <c r="L33" s="25"/>
    </row>
    <row r="34" ht="18" customHeight="1" spans="1:12">
      <c r="A34" s="10">
        <v>31</v>
      </c>
      <c r="B34" s="17" t="s">
        <v>47</v>
      </c>
      <c r="C34" s="17"/>
      <c r="D34" s="17"/>
      <c r="E34" s="18"/>
      <c r="F34" s="19" t="s">
        <v>15</v>
      </c>
      <c r="G34" s="20">
        <v>571</v>
      </c>
      <c r="H34" s="21">
        <f t="shared" si="0"/>
        <v>4.70448501378472e-5</v>
      </c>
      <c r="I34" s="22"/>
      <c r="J34" s="23">
        <f t="shared" si="1"/>
        <v>0</v>
      </c>
      <c r="K34" s="24"/>
      <c r="L34" s="25"/>
    </row>
    <row r="35" ht="18" customHeight="1" spans="1:12">
      <c r="A35" s="10">
        <v>32</v>
      </c>
      <c r="B35" s="17" t="s">
        <v>48</v>
      </c>
      <c r="C35" s="17"/>
      <c r="D35" s="17"/>
      <c r="E35" s="18"/>
      <c r="F35" s="19" t="s">
        <v>15</v>
      </c>
      <c r="G35" s="20">
        <v>1714</v>
      </c>
      <c r="H35" s="21">
        <f t="shared" si="0"/>
        <v>0.000141216940693993</v>
      </c>
      <c r="I35" s="22"/>
      <c r="J35" s="23">
        <f t="shared" si="1"/>
        <v>0</v>
      </c>
      <c r="K35" s="24"/>
      <c r="L35" s="25"/>
    </row>
    <row r="36" ht="18" customHeight="1" spans="1:12">
      <c r="A36" s="10">
        <v>33</v>
      </c>
      <c r="B36" s="17" t="s">
        <v>49</v>
      </c>
      <c r="C36" s="17"/>
      <c r="D36" s="17"/>
      <c r="E36" s="29"/>
      <c r="F36" s="19" t="s">
        <v>15</v>
      </c>
      <c r="G36" s="20">
        <v>1143</v>
      </c>
      <c r="H36" s="21">
        <f t="shared" si="0"/>
        <v>9.41720905561459e-5</v>
      </c>
      <c r="I36" s="22"/>
      <c r="J36" s="23">
        <f t="shared" si="1"/>
        <v>0</v>
      </c>
      <c r="K36" s="24"/>
      <c r="L36" s="30"/>
    </row>
    <row r="37" ht="18" customHeight="1" spans="1:12">
      <c r="A37" s="10">
        <v>34</v>
      </c>
      <c r="B37" s="17" t="s">
        <v>50</v>
      </c>
      <c r="C37" s="17"/>
      <c r="D37" s="17"/>
      <c r="E37" s="18"/>
      <c r="F37" s="19" t="s">
        <v>15</v>
      </c>
      <c r="G37" s="20">
        <v>2286</v>
      </c>
      <c r="H37" s="21">
        <f t="shared" si="0"/>
        <v>0.000188344181112292</v>
      </c>
      <c r="I37" s="22"/>
      <c r="J37" s="23">
        <f t="shared" si="1"/>
        <v>0</v>
      </c>
      <c r="K37" s="24"/>
      <c r="L37" s="25"/>
    </row>
    <row r="38" ht="18" customHeight="1" spans="1:12">
      <c r="A38" s="10">
        <v>35</v>
      </c>
      <c r="B38" s="17" t="s">
        <v>51</v>
      </c>
      <c r="C38" s="17"/>
      <c r="D38" s="17"/>
      <c r="E38" s="29"/>
      <c r="F38" s="19" t="s">
        <v>15</v>
      </c>
      <c r="G38" s="20">
        <v>1714</v>
      </c>
      <c r="H38" s="21">
        <f t="shared" si="0"/>
        <v>0.000141216940693993</v>
      </c>
      <c r="I38" s="22"/>
      <c r="J38" s="23">
        <f t="shared" si="1"/>
        <v>0</v>
      </c>
      <c r="K38" s="24"/>
      <c r="L38" s="30"/>
    </row>
    <row r="39" ht="18" customHeight="1" spans="1:12">
      <c r="A39" s="10">
        <v>36</v>
      </c>
      <c r="B39" s="26" t="s">
        <v>52</v>
      </c>
      <c r="C39" s="26"/>
      <c r="D39" s="26"/>
      <c r="E39" s="29"/>
      <c r="F39" s="27" t="s">
        <v>15</v>
      </c>
      <c r="G39" s="28">
        <v>1</v>
      </c>
      <c r="H39" s="21">
        <f t="shared" si="0"/>
        <v>8.23902804515712e-8</v>
      </c>
      <c r="I39" s="22"/>
      <c r="J39" s="23">
        <f t="shared" si="1"/>
        <v>0</v>
      </c>
      <c r="K39" s="24"/>
      <c r="L39" s="30"/>
    </row>
    <row r="40" ht="18" customHeight="1" spans="1:12">
      <c r="A40" s="10">
        <v>37</v>
      </c>
      <c r="B40" s="17" t="s">
        <v>53</v>
      </c>
      <c r="C40" s="17"/>
      <c r="D40" s="17"/>
      <c r="E40" s="29"/>
      <c r="F40" s="19" t="s">
        <v>15</v>
      </c>
      <c r="G40" s="20">
        <v>1714</v>
      </c>
      <c r="H40" s="21">
        <f t="shared" si="0"/>
        <v>0.000141216940693993</v>
      </c>
      <c r="I40" s="22"/>
      <c r="J40" s="23">
        <f t="shared" si="1"/>
        <v>0</v>
      </c>
      <c r="K40" s="24"/>
      <c r="L40" s="30"/>
    </row>
    <row r="41" ht="18" customHeight="1" spans="1:12">
      <c r="A41" s="10">
        <v>38</v>
      </c>
      <c r="B41" s="17" t="s">
        <v>54</v>
      </c>
      <c r="C41" s="17"/>
      <c r="D41" s="17"/>
      <c r="E41" s="29"/>
      <c r="F41" s="19" t="s">
        <v>15</v>
      </c>
      <c r="G41" s="20">
        <v>1714</v>
      </c>
      <c r="H41" s="21">
        <f t="shared" si="0"/>
        <v>0.000141216940693993</v>
      </c>
      <c r="I41" s="22"/>
      <c r="J41" s="23">
        <f t="shared" si="1"/>
        <v>0</v>
      </c>
      <c r="K41" s="24"/>
      <c r="L41" s="30"/>
    </row>
    <row r="42" ht="18" customHeight="1" spans="1:12">
      <c r="A42" s="10">
        <v>39</v>
      </c>
      <c r="B42" s="17" t="s">
        <v>55</v>
      </c>
      <c r="C42" s="17"/>
      <c r="D42" s="17"/>
      <c r="E42" s="29"/>
      <c r="F42" s="19" t="s">
        <v>15</v>
      </c>
      <c r="G42" s="20">
        <v>1143</v>
      </c>
      <c r="H42" s="21">
        <f t="shared" si="0"/>
        <v>9.41720905561459e-5</v>
      </c>
      <c r="I42" s="22"/>
      <c r="J42" s="23">
        <f t="shared" si="1"/>
        <v>0</v>
      </c>
      <c r="K42" s="24"/>
      <c r="L42" s="30"/>
    </row>
    <row r="43" ht="18" customHeight="1" spans="1:12">
      <c r="A43" s="10">
        <v>40</v>
      </c>
      <c r="B43" s="26" t="s">
        <v>56</v>
      </c>
      <c r="C43" s="26"/>
      <c r="D43" s="26"/>
      <c r="E43" s="29"/>
      <c r="F43" s="27" t="s">
        <v>15</v>
      </c>
      <c r="G43" s="28">
        <v>1</v>
      </c>
      <c r="H43" s="21">
        <f t="shared" si="0"/>
        <v>8.23902804515712e-8</v>
      </c>
      <c r="I43" s="22"/>
      <c r="J43" s="23">
        <f t="shared" si="1"/>
        <v>0</v>
      </c>
      <c r="K43" s="24"/>
      <c r="L43" s="30"/>
    </row>
    <row r="44" ht="18" customHeight="1" spans="1:12">
      <c r="A44" s="10">
        <v>41</v>
      </c>
      <c r="B44" s="17" t="s">
        <v>57</v>
      </c>
      <c r="C44" s="17"/>
      <c r="D44" s="17"/>
      <c r="E44" s="29"/>
      <c r="F44" s="19" t="s">
        <v>15</v>
      </c>
      <c r="G44" s="20">
        <v>571</v>
      </c>
      <c r="H44" s="21">
        <f t="shared" si="0"/>
        <v>4.70448501378472e-5</v>
      </c>
      <c r="I44" s="22"/>
      <c r="J44" s="23">
        <f t="shared" si="1"/>
        <v>0</v>
      </c>
      <c r="K44" s="24"/>
      <c r="L44" s="30"/>
    </row>
    <row r="45" ht="18" customHeight="1" spans="1:12">
      <c r="A45" s="10">
        <v>42</v>
      </c>
      <c r="B45" s="17" t="s">
        <v>58</v>
      </c>
      <c r="C45" s="17"/>
      <c r="D45" s="17"/>
      <c r="E45" s="29"/>
      <c r="F45" s="19" t="s">
        <v>15</v>
      </c>
      <c r="G45" s="20">
        <v>6286</v>
      </c>
      <c r="H45" s="21">
        <f t="shared" si="0"/>
        <v>0.000517905302918577</v>
      </c>
      <c r="I45" s="22"/>
      <c r="J45" s="23">
        <f t="shared" si="1"/>
        <v>0</v>
      </c>
      <c r="K45" s="24"/>
      <c r="L45" s="30"/>
    </row>
    <row r="46" ht="18" customHeight="1" spans="1:12">
      <c r="A46" s="10">
        <v>43</v>
      </c>
      <c r="B46" s="17" t="s">
        <v>59</v>
      </c>
      <c r="C46" s="17"/>
      <c r="D46" s="17"/>
      <c r="E46" s="29"/>
      <c r="F46" s="19" t="s">
        <v>15</v>
      </c>
      <c r="G46" s="20">
        <v>3429</v>
      </c>
      <c r="H46" s="21">
        <f t="shared" si="0"/>
        <v>0.000282516271668438</v>
      </c>
      <c r="I46" s="22"/>
      <c r="J46" s="23">
        <f t="shared" si="1"/>
        <v>0</v>
      </c>
      <c r="K46" s="24"/>
      <c r="L46" s="30"/>
    </row>
    <row r="47" ht="18" customHeight="1" spans="1:12">
      <c r="A47" s="10">
        <v>44</v>
      </c>
      <c r="B47" s="17" t="s">
        <v>60</v>
      </c>
      <c r="C47" s="17"/>
      <c r="D47" s="17"/>
      <c r="E47" s="29"/>
      <c r="F47" s="19" t="s">
        <v>15</v>
      </c>
      <c r="G47" s="20">
        <v>571</v>
      </c>
      <c r="H47" s="21">
        <f t="shared" si="0"/>
        <v>4.70448501378472e-5</v>
      </c>
      <c r="I47" s="22"/>
      <c r="J47" s="23">
        <f t="shared" si="1"/>
        <v>0</v>
      </c>
      <c r="K47" s="24"/>
      <c r="L47" s="30"/>
    </row>
    <row r="48" ht="18" customHeight="1" spans="1:12">
      <c r="A48" s="10">
        <v>45</v>
      </c>
      <c r="B48" s="17" t="s">
        <v>61</v>
      </c>
      <c r="C48" s="17"/>
      <c r="D48" s="17"/>
      <c r="E48" s="29"/>
      <c r="F48" s="19" t="s">
        <v>15</v>
      </c>
      <c r="G48" s="20">
        <v>2286</v>
      </c>
      <c r="H48" s="21">
        <f t="shared" si="0"/>
        <v>0.000188344181112292</v>
      </c>
      <c r="I48" s="22"/>
      <c r="J48" s="23">
        <f t="shared" si="1"/>
        <v>0</v>
      </c>
      <c r="K48" s="24"/>
      <c r="L48" s="30"/>
    </row>
    <row r="49" ht="18" customHeight="1" spans="1:12">
      <c r="A49" s="10">
        <v>46</v>
      </c>
      <c r="B49" s="17" t="s">
        <v>62</v>
      </c>
      <c r="C49" s="17"/>
      <c r="D49" s="17"/>
      <c r="E49" s="18"/>
      <c r="F49" s="19" t="s">
        <v>15</v>
      </c>
      <c r="G49" s="20">
        <v>2286</v>
      </c>
      <c r="H49" s="21">
        <f t="shared" si="0"/>
        <v>0.000188344181112292</v>
      </c>
      <c r="I49" s="22"/>
      <c r="J49" s="23">
        <f t="shared" si="1"/>
        <v>0</v>
      </c>
      <c r="K49" s="24"/>
      <c r="L49" s="25"/>
    </row>
    <row r="50" ht="18" customHeight="1" spans="1:12">
      <c r="A50" s="10">
        <v>47</v>
      </c>
      <c r="B50" s="17" t="s">
        <v>63</v>
      </c>
      <c r="C50" s="17"/>
      <c r="D50" s="17"/>
      <c r="E50" s="18"/>
      <c r="F50" s="19" t="s">
        <v>15</v>
      </c>
      <c r="G50" s="20">
        <v>2286</v>
      </c>
      <c r="H50" s="21">
        <f t="shared" si="0"/>
        <v>0.000188344181112292</v>
      </c>
      <c r="I50" s="22"/>
      <c r="J50" s="23">
        <f t="shared" si="1"/>
        <v>0</v>
      </c>
      <c r="K50" s="24"/>
      <c r="L50" s="25"/>
    </row>
    <row r="51" ht="18" customHeight="1" spans="1:12">
      <c r="A51" s="10">
        <v>48</v>
      </c>
      <c r="B51" s="17" t="s">
        <v>64</v>
      </c>
      <c r="C51" s="17"/>
      <c r="D51" s="17"/>
      <c r="E51" s="18"/>
      <c r="F51" s="19" t="s">
        <v>15</v>
      </c>
      <c r="G51" s="20">
        <v>571</v>
      </c>
      <c r="H51" s="21">
        <f t="shared" si="0"/>
        <v>4.70448501378472e-5</v>
      </c>
      <c r="I51" s="22"/>
      <c r="J51" s="23">
        <f t="shared" si="1"/>
        <v>0</v>
      </c>
      <c r="K51" s="24"/>
      <c r="L51" s="25"/>
    </row>
    <row r="52" ht="18" customHeight="1" spans="1:12">
      <c r="A52" s="10">
        <v>49</v>
      </c>
      <c r="B52" s="17" t="s">
        <v>65</v>
      </c>
      <c r="C52" s="17" t="s">
        <v>14</v>
      </c>
      <c r="D52" s="17"/>
      <c r="E52" s="29"/>
      <c r="F52" s="19" t="s">
        <v>15</v>
      </c>
      <c r="G52" s="20">
        <v>571</v>
      </c>
      <c r="H52" s="21">
        <f t="shared" si="0"/>
        <v>4.70448501378472e-5</v>
      </c>
      <c r="I52" s="22"/>
      <c r="J52" s="23">
        <f t="shared" si="1"/>
        <v>0</v>
      </c>
      <c r="K52" s="24"/>
      <c r="L52" s="30"/>
    </row>
    <row r="53" ht="18" customHeight="1" spans="1:12">
      <c r="A53" s="10">
        <v>50</v>
      </c>
      <c r="B53" s="17" t="s">
        <v>66</v>
      </c>
      <c r="C53" s="17" t="s">
        <v>14</v>
      </c>
      <c r="D53" s="17"/>
      <c r="E53" s="29"/>
      <c r="F53" s="19" t="s">
        <v>15</v>
      </c>
      <c r="G53" s="20">
        <v>1143</v>
      </c>
      <c r="H53" s="21">
        <f t="shared" si="0"/>
        <v>9.41720905561459e-5</v>
      </c>
      <c r="I53" s="22"/>
      <c r="J53" s="23">
        <f t="shared" si="1"/>
        <v>0</v>
      </c>
      <c r="K53" s="24"/>
      <c r="L53" s="30"/>
    </row>
    <row r="54" ht="18" customHeight="1" spans="1:12">
      <c r="A54" s="10">
        <v>51</v>
      </c>
      <c r="B54" s="17" t="s">
        <v>67</v>
      </c>
      <c r="C54" s="17" t="s">
        <v>14</v>
      </c>
      <c r="D54" s="17"/>
      <c r="E54" s="29"/>
      <c r="F54" s="19" t="s">
        <v>15</v>
      </c>
      <c r="G54" s="20">
        <v>2857</v>
      </c>
      <c r="H54" s="21">
        <f t="shared" si="0"/>
        <v>0.000235389031250139</v>
      </c>
      <c r="I54" s="22"/>
      <c r="J54" s="23">
        <f t="shared" si="1"/>
        <v>0</v>
      </c>
      <c r="K54" s="24"/>
      <c r="L54" s="30"/>
    </row>
    <row r="55" ht="18" customHeight="1" spans="1:12">
      <c r="A55" s="10">
        <v>52</v>
      </c>
      <c r="B55" s="17" t="s">
        <v>68</v>
      </c>
      <c r="C55" s="17" t="s">
        <v>14</v>
      </c>
      <c r="D55" s="17"/>
      <c r="E55" s="29"/>
      <c r="F55" s="19" t="s">
        <v>15</v>
      </c>
      <c r="G55" s="20">
        <v>571</v>
      </c>
      <c r="H55" s="21">
        <f t="shared" si="0"/>
        <v>4.70448501378472e-5</v>
      </c>
      <c r="I55" s="22"/>
      <c r="J55" s="23">
        <f t="shared" si="1"/>
        <v>0</v>
      </c>
      <c r="K55" s="24"/>
      <c r="L55" s="30"/>
    </row>
    <row r="56" ht="18" customHeight="1" spans="1:12">
      <c r="A56" s="10">
        <v>53</v>
      </c>
      <c r="B56" s="17" t="s">
        <v>69</v>
      </c>
      <c r="C56" s="17" t="s">
        <v>14</v>
      </c>
      <c r="D56" s="17"/>
      <c r="E56" s="29"/>
      <c r="F56" s="19" t="s">
        <v>15</v>
      </c>
      <c r="G56" s="20">
        <v>2286</v>
      </c>
      <c r="H56" s="21">
        <f t="shared" si="0"/>
        <v>0.000188344181112292</v>
      </c>
      <c r="I56" s="22"/>
      <c r="J56" s="23">
        <f t="shared" si="1"/>
        <v>0</v>
      </c>
      <c r="K56" s="24"/>
      <c r="L56" s="30"/>
    </row>
    <row r="57" ht="18" customHeight="1" spans="1:12">
      <c r="A57" s="10">
        <v>54</v>
      </c>
      <c r="B57" s="17" t="s">
        <v>70</v>
      </c>
      <c r="C57" s="17" t="s">
        <v>14</v>
      </c>
      <c r="D57" s="17"/>
      <c r="E57" s="29"/>
      <c r="F57" s="19" t="s">
        <v>15</v>
      </c>
      <c r="G57" s="20">
        <v>571</v>
      </c>
      <c r="H57" s="21">
        <f t="shared" si="0"/>
        <v>4.70448501378472e-5</v>
      </c>
      <c r="I57" s="22"/>
      <c r="J57" s="23">
        <f t="shared" si="1"/>
        <v>0</v>
      </c>
      <c r="K57" s="24"/>
      <c r="L57" s="30"/>
    </row>
    <row r="58" ht="18" customHeight="1" spans="1:12">
      <c r="A58" s="10">
        <v>55</v>
      </c>
      <c r="B58" s="17" t="s">
        <v>71</v>
      </c>
      <c r="C58" s="17" t="s">
        <v>14</v>
      </c>
      <c r="D58" s="17"/>
      <c r="E58" s="29"/>
      <c r="F58" s="19" t="s">
        <v>15</v>
      </c>
      <c r="G58" s="20">
        <v>2857</v>
      </c>
      <c r="H58" s="21">
        <f t="shared" si="0"/>
        <v>0.000235389031250139</v>
      </c>
      <c r="I58" s="22"/>
      <c r="J58" s="23">
        <f t="shared" si="1"/>
        <v>0</v>
      </c>
      <c r="K58" s="24"/>
      <c r="L58" s="30"/>
    </row>
    <row r="59" ht="18" customHeight="1" spans="1:12">
      <c r="A59" s="10">
        <v>56</v>
      </c>
      <c r="B59" s="17" t="s">
        <v>72</v>
      </c>
      <c r="C59" s="17" t="s">
        <v>14</v>
      </c>
      <c r="D59" s="17"/>
      <c r="E59" s="29"/>
      <c r="F59" s="19" t="s">
        <v>15</v>
      </c>
      <c r="G59" s="20">
        <v>1714</v>
      </c>
      <c r="H59" s="21">
        <f t="shared" si="0"/>
        <v>0.000141216940693993</v>
      </c>
      <c r="I59" s="22"/>
      <c r="J59" s="23">
        <f t="shared" si="1"/>
        <v>0</v>
      </c>
      <c r="K59" s="24"/>
      <c r="L59" s="30"/>
    </row>
    <row r="60" ht="18" customHeight="1" spans="1:12">
      <c r="A60" s="10">
        <v>57</v>
      </c>
      <c r="B60" s="26" t="s">
        <v>73</v>
      </c>
      <c r="C60" s="26" t="s">
        <v>14</v>
      </c>
      <c r="D60" s="26"/>
      <c r="E60" s="29"/>
      <c r="F60" s="27" t="s">
        <v>15</v>
      </c>
      <c r="G60" s="28">
        <v>1</v>
      </c>
      <c r="H60" s="21">
        <f t="shared" si="0"/>
        <v>8.23902804515712e-8</v>
      </c>
      <c r="I60" s="22"/>
      <c r="J60" s="23">
        <f t="shared" si="1"/>
        <v>0</v>
      </c>
      <c r="K60" s="24"/>
      <c r="L60" s="30"/>
    </row>
    <row r="61" ht="18" customHeight="1" spans="1:12">
      <c r="A61" s="10">
        <v>58</v>
      </c>
      <c r="B61" s="17" t="s">
        <v>74</v>
      </c>
      <c r="C61" s="17" t="s">
        <v>14</v>
      </c>
      <c r="D61" s="17"/>
      <c r="E61" s="29"/>
      <c r="F61" s="19" t="s">
        <v>15</v>
      </c>
      <c r="G61" s="20">
        <v>1714</v>
      </c>
      <c r="H61" s="21">
        <f t="shared" si="0"/>
        <v>0.000141216940693993</v>
      </c>
      <c r="I61" s="22"/>
      <c r="J61" s="23">
        <f t="shared" si="1"/>
        <v>0</v>
      </c>
      <c r="K61" s="24"/>
      <c r="L61" s="30"/>
    </row>
    <row r="62" ht="18" customHeight="1" spans="1:12">
      <c r="A62" s="10">
        <v>59</v>
      </c>
      <c r="B62" s="17" t="s">
        <v>75</v>
      </c>
      <c r="C62" s="17" t="s">
        <v>14</v>
      </c>
      <c r="D62" s="17"/>
      <c r="E62" s="29"/>
      <c r="F62" s="19" t="s">
        <v>15</v>
      </c>
      <c r="G62" s="20">
        <v>10857</v>
      </c>
      <c r="H62" s="21">
        <f t="shared" si="0"/>
        <v>0.000894511274862709</v>
      </c>
      <c r="I62" s="22"/>
      <c r="J62" s="23">
        <f t="shared" si="1"/>
        <v>0</v>
      </c>
      <c r="K62" s="24"/>
      <c r="L62" s="30"/>
    </row>
    <row r="63" ht="18" customHeight="1" spans="1:12">
      <c r="A63" s="10">
        <v>60</v>
      </c>
      <c r="B63" s="17" t="s">
        <v>76</v>
      </c>
      <c r="C63" s="17"/>
      <c r="D63" s="17"/>
      <c r="E63" s="29"/>
      <c r="F63" s="19" t="s">
        <v>15</v>
      </c>
      <c r="G63" s="20">
        <v>2857</v>
      </c>
      <c r="H63" s="21">
        <f t="shared" si="0"/>
        <v>0.000235389031250139</v>
      </c>
      <c r="I63" s="22"/>
      <c r="J63" s="23">
        <f t="shared" si="1"/>
        <v>0</v>
      </c>
      <c r="K63" s="24"/>
      <c r="L63" s="30"/>
    </row>
    <row r="64" ht="18" customHeight="1" spans="1:12">
      <c r="A64" s="10">
        <v>61</v>
      </c>
      <c r="B64" s="17" t="s">
        <v>77</v>
      </c>
      <c r="C64" s="17"/>
      <c r="D64" s="17"/>
      <c r="E64" s="29"/>
      <c r="F64" s="19" t="s">
        <v>15</v>
      </c>
      <c r="G64" s="20">
        <v>2857</v>
      </c>
      <c r="H64" s="21">
        <f t="shared" si="0"/>
        <v>0.000235389031250139</v>
      </c>
      <c r="I64" s="22"/>
      <c r="J64" s="23">
        <f t="shared" si="1"/>
        <v>0</v>
      </c>
      <c r="K64" s="24"/>
      <c r="L64" s="30"/>
    </row>
    <row r="65" ht="18" customHeight="1" spans="1:12">
      <c r="A65" s="10">
        <v>62</v>
      </c>
      <c r="B65" s="17" t="s">
        <v>78</v>
      </c>
      <c r="C65" s="17"/>
      <c r="D65" s="17"/>
      <c r="E65" s="29"/>
      <c r="F65" s="19" t="s">
        <v>15</v>
      </c>
      <c r="G65" s="20">
        <v>2857</v>
      </c>
      <c r="H65" s="21">
        <f t="shared" si="0"/>
        <v>0.000235389031250139</v>
      </c>
      <c r="I65" s="22"/>
      <c r="J65" s="23">
        <f t="shared" si="1"/>
        <v>0</v>
      </c>
      <c r="K65" s="24"/>
      <c r="L65" s="30"/>
    </row>
    <row r="66" ht="18" customHeight="1" spans="1:12">
      <c r="A66" s="10">
        <v>63</v>
      </c>
      <c r="B66" s="17" t="s">
        <v>79</v>
      </c>
      <c r="C66" s="17"/>
      <c r="D66" s="17"/>
      <c r="E66" s="29"/>
      <c r="F66" s="19" t="s">
        <v>15</v>
      </c>
      <c r="G66" s="20">
        <v>1714</v>
      </c>
      <c r="H66" s="21">
        <f t="shared" si="0"/>
        <v>0.000141216940693993</v>
      </c>
      <c r="I66" s="22"/>
      <c r="J66" s="23">
        <f t="shared" si="1"/>
        <v>0</v>
      </c>
      <c r="K66" s="24"/>
      <c r="L66" s="30"/>
    </row>
    <row r="67" ht="18" customHeight="1" spans="1:12">
      <c r="A67" s="10">
        <v>64</v>
      </c>
      <c r="B67" s="17" t="s">
        <v>80</v>
      </c>
      <c r="C67" s="17"/>
      <c r="D67" s="17"/>
      <c r="E67" s="29"/>
      <c r="F67" s="19" t="s">
        <v>15</v>
      </c>
      <c r="G67" s="20">
        <v>2286</v>
      </c>
      <c r="H67" s="21">
        <f t="shared" si="0"/>
        <v>0.000188344181112292</v>
      </c>
      <c r="I67" s="22"/>
      <c r="J67" s="23">
        <f t="shared" si="1"/>
        <v>0</v>
      </c>
      <c r="K67" s="24"/>
      <c r="L67" s="30"/>
    </row>
    <row r="68" ht="18" customHeight="1" spans="1:12">
      <c r="A68" s="10">
        <v>65</v>
      </c>
      <c r="B68" s="17" t="s">
        <v>81</v>
      </c>
      <c r="C68" s="17"/>
      <c r="D68" s="17"/>
      <c r="E68" s="18"/>
      <c r="F68" s="19" t="s">
        <v>15</v>
      </c>
      <c r="G68" s="20">
        <v>571</v>
      </c>
      <c r="H68" s="21">
        <f t="shared" ref="H68:H131" si="2">G68/12137354</f>
        <v>4.70448501378472e-5</v>
      </c>
      <c r="I68" s="22"/>
      <c r="J68" s="23">
        <f t="shared" si="1"/>
        <v>0</v>
      </c>
      <c r="K68" s="24"/>
      <c r="L68" s="25"/>
    </row>
    <row r="69" ht="18" customHeight="1" spans="1:12">
      <c r="A69" s="10">
        <v>66</v>
      </c>
      <c r="B69" s="17" t="s">
        <v>82</v>
      </c>
      <c r="C69" s="17"/>
      <c r="D69" s="17"/>
      <c r="E69" s="18"/>
      <c r="F69" s="19" t="s">
        <v>15</v>
      </c>
      <c r="G69" s="20">
        <v>571</v>
      </c>
      <c r="H69" s="21">
        <f t="shared" si="2"/>
        <v>4.70448501378472e-5</v>
      </c>
      <c r="I69" s="22"/>
      <c r="J69" s="23">
        <f t="shared" ref="J69:J132" si="3">H69*I69</f>
        <v>0</v>
      </c>
      <c r="K69" s="24"/>
      <c r="L69" s="25"/>
    </row>
    <row r="70" ht="18" customHeight="1" spans="1:12">
      <c r="A70" s="10">
        <v>67</v>
      </c>
      <c r="B70" s="17" t="s">
        <v>83</v>
      </c>
      <c r="C70" s="17"/>
      <c r="D70" s="17"/>
      <c r="E70" s="18"/>
      <c r="F70" s="19" t="s">
        <v>15</v>
      </c>
      <c r="G70" s="20">
        <v>571</v>
      </c>
      <c r="H70" s="21">
        <f t="shared" si="2"/>
        <v>4.70448501378472e-5</v>
      </c>
      <c r="I70" s="22"/>
      <c r="J70" s="23">
        <f t="shared" si="3"/>
        <v>0</v>
      </c>
      <c r="K70" s="24"/>
      <c r="L70" s="25"/>
    </row>
    <row r="71" ht="18" customHeight="1" spans="1:12">
      <c r="A71" s="10">
        <v>68</v>
      </c>
      <c r="B71" s="17" t="s">
        <v>84</v>
      </c>
      <c r="C71" s="17"/>
      <c r="D71" s="17"/>
      <c r="E71" s="18"/>
      <c r="F71" s="19" t="s">
        <v>15</v>
      </c>
      <c r="G71" s="20">
        <v>571</v>
      </c>
      <c r="H71" s="21">
        <f t="shared" si="2"/>
        <v>4.70448501378472e-5</v>
      </c>
      <c r="I71" s="22"/>
      <c r="J71" s="23">
        <f t="shared" si="3"/>
        <v>0</v>
      </c>
      <c r="K71" s="24"/>
      <c r="L71" s="25"/>
    </row>
    <row r="72" ht="18" customHeight="1" spans="1:12">
      <c r="A72" s="10">
        <v>69</v>
      </c>
      <c r="B72" s="17" t="s">
        <v>85</v>
      </c>
      <c r="C72" s="17" t="s">
        <v>14</v>
      </c>
      <c r="D72" s="17"/>
      <c r="E72" s="29"/>
      <c r="F72" s="19" t="s">
        <v>15</v>
      </c>
      <c r="G72" s="20">
        <v>6286</v>
      </c>
      <c r="H72" s="21">
        <f t="shared" si="2"/>
        <v>0.000517905302918577</v>
      </c>
      <c r="I72" s="22"/>
      <c r="J72" s="23">
        <f t="shared" si="3"/>
        <v>0</v>
      </c>
      <c r="K72" s="24"/>
      <c r="L72" s="30"/>
    </row>
    <row r="73" ht="18" customHeight="1" spans="1:12">
      <c r="A73" s="10">
        <v>70</v>
      </c>
      <c r="B73" s="17" t="s">
        <v>86</v>
      </c>
      <c r="C73" s="17" t="s">
        <v>14</v>
      </c>
      <c r="D73" s="17"/>
      <c r="E73" s="29"/>
      <c r="F73" s="19" t="s">
        <v>15</v>
      </c>
      <c r="G73" s="20">
        <v>1143</v>
      </c>
      <c r="H73" s="21">
        <f t="shared" si="2"/>
        <v>9.41720905561459e-5</v>
      </c>
      <c r="I73" s="22"/>
      <c r="J73" s="23">
        <f t="shared" si="3"/>
        <v>0</v>
      </c>
      <c r="K73" s="24"/>
      <c r="L73" s="30"/>
    </row>
    <row r="74" ht="18" customHeight="1" spans="1:12">
      <c r="A74" s="10">
        <v>71</v>
      </c>
      <c r="B74" s="17" t="s">
        <v>87</v>
      </c>
      <c r="C74" s="17" t="s">
        <v>14</v>
      </c>
      <c r="D74" s="17"/>
      <c r="E74" s="29"/>
      <c r="F74" s="19" t="s">
        <v>15</v>
      </c>
      <c r="G74" s="20">
        <v>53714</v>
      </c>
      <c r="H74" s="21">
        <f t="shared" si="2"/>
        <v>0.0044255115241757</v>
      </c>
      <c r="I74" s="22"/>
      <c r="J74" s="23">
        <f t="shared" si="3"/>
        <v>0</v>
      </c>
      <c r="K74" s="24"/>
      <c r="L74" s="30"/>
    </row>
    <row r="75" ht="18" customHeight="1" spans="1:12">
      <c r="A75" s="10">
        <v>72</v>
      </c>
      <c r="B75" s="17" t="s">
        <v>88</v>
      </c>
      <c r="C75" s="17" t="s">
        <v>14</v>
      </c>
      <c r="D75" s="17" t="s">
        <v>14</v>
      </c>
      <c r="E75" s="29"/>
      <c r="F75" s="19" t="s">
        <v>15</v>
      </c>
      <c r="G75" s="20">
        <v>2286</v>
      </c>
      <c r="H75" s="21">
        <f t="shared" si="2"/>
        <v>0.000188344181112292</v>
      </c>
      <c r="I75" s="22"/>
      <c r="J75" s="23">
        <f t="shared" si="3"/>
        <v>0</v>
      </c>
      <c r="K75" s="24"/>
      <c r="L75" s="30"/>
    </row>
    <row r="76" ht="18" customHeight="1" spans="1:12">
      <c r="A76" s="10">
        <v>73</v>
      </c>
      <c r="B76" s="17" t="s">
        <v>89</v>
      </c>
      <c r="C76" s="17" t="s">
        <v>14</v>
      </c>
      <c r="D76" s="17" t="s">
        <v>14</v>
      </c>
      <c r="E76" s="29"/>
      <c r="F76" s="19" t="s">
        <v>15</v>
      </c>
      <c r="G76" s="20">
        <v>4571</v>
      </c>
      <c r="H76" s="21">
        <f t="shared" si="2"/>
        <v>0.000376605971944132</v>
      </c>
      <c r="I76" s="22"/>
      <c r="J76" s="23">
        <f t="shared" si="3"/>
        <v>0</v>
      </c>
      <c r="K76" s="24"/>
      <c r="L76" s="30"/>
    </row>
    <row r="77" ht="18" customHeight="1" spans="1:12">
      <c r="A77" s="10">
        <v>74</v>
      </c>
      <c r="B77" s="17" t="s">
        <v>90</v>
      </c>
      <c r="C77" s="17" t="s">
        <v>14</v>
      </c>
      <c r="D77" s="17" t="s">
        <v>14</v>
      </c>
      <c r="E77" s="29"/>
      <c r="F77" s="19" t="s">
        <v>15</v>
      </c>
      <c r="G77" s="20">
        <v>2286</v>
      </c>
      <c r="H77" s="21">
        <f t="shared" si="2"/>
        <v>0.000188344181112292</v>
      </c>
      <c r="I77" s="22"/>
      <c r="J77" s="23">
        <f t="shared" si="3"/>
        <v>0</v>
      </c>
      <c r="K77" s="24"/>
      <c r="L77" s="30"/>
    </row>
    <row r="78" ht="18" customHeight="1" spans="1:12">
      <c r="A78" s="10">
        <v>75</v>
      </c>
      <c r="B78" s="17" t="s">
        <v>91</v>
      </c>
      <c r="C78" s="17" t="s">
        <v>14</v>
      </c>
      <c r="D78" s="17" t="s">
        <v>14</v>
      </c>
      <c r="E78" s="29"/>
      <c r="F78" s="19" t="s">
        <v>15</v>
      </c>
      <c r="G78" s="20">
        <v>2286</v>
      </c>
      <c r="H78" s="21">
        <f t="shared" si="2"/>
        <v>0.000188344181112292</v>
      </c>
      <c r="I78" s="22"/>
      <c r="J78" s="23">
        <f t="shared" si="3"/>
        <v>0</v>
      </c>
      <c r="K78" s="24"/>
      <c r="L78" s="30"/>
    </row>
    <row r="79" ht="18" customHeight="1" spans="1:12">
      <c r="A79" s="10">
        <v>76</v>
      </c>
      <c r="B79" s="26" t="s">
        <v>92</v>
      </c>
      <c r="C79" s="26" t="s">
        <v>14</v>
      </c>
      <c r="D79" s="26"/>
      <c r="E79" s="29"/>
      <c r="F79" s="27" t="s">
        <v>15</v>
      </c>
      <c r="G79" s="28">
        <v>1</v>
      </c>
      <c r="H79" s="21">
        <f t="shared" si="2"/>
        <v>8.23902804515712e-8</v>
      </c>
      <c r="I79" s="22"/>
      <c r="J79" s="23">
        <f t="shared" si="3"/>
        <v>0</v>
      </c>
      <c r="K79" s="24"/>
      <c r="L79" s="30"/>
    </row>
    <row r="80" ht="18" customHeight="1" spans="1:12">
      <c r="A80" s="10">
        <v>77</v>
      </c>
      <c r="B80" s="26" t="s">
        <v>93</v>
      </c>
      <c r="C80" s="26" t="s">
        <v>14</v>
      </c>
      <c r="D80" s="26"/>
      <c r="E80" s="29"/>
      <c r="F80" s="27" t="s">
        <v>15</v>
      </c>
      <c r="G80" s="28">
        <v>1</v>
      </c>
      <c r="H80" s="21">
        <f t="shared" si="2"/>
        <v>8.23902804515712e-8</v>
      </c>
      <c r="I80" s="22"/>
      <c r="J80" s="23">
        <f t="shared" si="3"/>
        <v>0</v>
      </c>
      <c r="K80" s="24"/>
      <c r="L80" s="30"/>
    </row>
    <row r="81" ht="18" customHeight="1" spans="1:12">
      <c r="A81" s="10">
        <v>78</v>
      </c>
      <c r="B81" s="26" t="s">
        <v>94</v>
      </c>
      <c r="C81" s="26" t="s">
        <v>14</v>
      </c>
      <c r="D81" s="26"/>
      <c r="E81" s="29"/>
      <c r="F81" s="27" t="s">
        <v>15</v>
      </c>
      <c r="G81" s="28">
        <v>1</v>
      </c>
      <c r="H81" s="21">
        <f t="shared" si="2"/>
        <v>8.23902804515712e-8</v>
      </c>
      <c r="I81" s="22"/>
      <c r="J81" s="23">
        <f t="shared" si="3"/>
        <v>0</v>
      </c>
      <c r="K81" s="24"/>
      <c r="L81" s="30"/>
    </row>
    <row r="82" ht="18" customHeight="1" spans="1:12">
      <c r="A82" s="10">
        <v>79</v>
      </c>
      <c r="B82" s="26" t="s">
        <v>95</v>
      </c>
      <c r="C82" s="26" t="s">
        <v>96</v>
      </c>
      <c r="D82" s="26"/>
      <c r="E82" s="29"/>
      <c r="F82" s="27" t="s">
        <v>15</v>
      </c>
      <c r="G82" s="28">
        <v>1</v>
      </c>
      <c r="H82" s="21">
        <f t="shared" si="2"/>
        <v>8.23902804515712e-8</v>
      </c>
      <c r="I82" s="22"/>
      <c r="J82" s="23">
        <f t="shared" si="3"/>
        <v>0</v>
      </c>
      <c r="K82" s="24"/>
      <c r="L82" s="30"/>
    </row>
    <row r="83" ht="18" customHeight="1" spans="1:12">
      <c r="A83" s="10">
        <v>80</v>
      </c>
      <c r="B83" s="26" t="s">
        <v>97</v>
      </c>
      <c r="C83" s="26" t="s">
        <v>96</v>
      </c>
      <c r="D83" s="26"/>
      <c r="E83" s="29"/>
      <c r="F83" s="27" t="s">
        <v>15</v>
      </c>
      <c r="G83" s="28">
        <v>1</v>
      </c>
      <c r="H83" s="21">
        <f t="shared" si="2"/>
        <v>8.23902804515712e-8</v>
      </c>
      <c r="I83" s="22"/>
      <c r="J83" s="23">
        <f t="shared" si="3"/>
        <v>0</v>
      </c>
      <c r="K83" s="24"/>
      <c r="L83" s="30"/>
    </row>
    <row r="84" ht="18" customHeight="1" spans="1:12">
      <c r="A84" s="10">
        <v>81</v>
      </c>
      <c r="B84" s="26" t="s">
        <v>98</v>
      </c>
      <c r="C84" s="26"/>
      <c r="D84" s="26"/>
      <c r="E84" s="29"/>
      <c r="F84" s="27" t="s">
        <v>15</v>
      </c>
      <c r="G84" s="28">
        <v>1</v>
      </c>
      <c r="H84" s="21">
        <f t="shared" si="2"/>
        <v>8.23902804515712e-8</v>
      </c>
      <c r="I84" s="22"/>
      <c r="J84" s="23">
        <f t="shared" si="3"/>
        <v>0</v>
      </c>
      <c r="K84" s="24"/>
      <c r="L84" s="30"/>
    </row>
    <row r="85" ht="18" customHeight="1" spans="1:12">
      <c r="A85" s="10">
        <v>82</v>
      </c>
      <c r="B85" s="26" t="s">
        <v>99</v>
      </c>
      <c r="C85" s="26"/>
      <c r="D85" s="26"/>
      <c r="E85" s="29"/>
      <c r="F85" s="27" t="s">
        <v>15</v>
      </c>
      <c r="G85" s="28">
        <v>1</v>
      </c>
      <c r="H85" s="21">
        <f t="shared" si="2"/>
        <v>8.23902804515712e-8</v>
      </c>
      <c r="I85" s="22"/>
      <c r="J85" s="23">
        <f t="shared" si="3"/>
        <v>0</v>
      </c>
      <c r="K85" s="24"/>
      <c r="L85" s="30"/>
    </row>
    <row r="86" ht="18" customHeight="1" spans="1:12">
      <c r="A86" s="10">
        <v>83</v>
      </c>
      <c r="B86" s="17" t="s">
        <v>100</v>
      </c>
      <c r="C86" s="17" t="s">
        <v>101</v>
      </c>
      <c r="D86" s="17"/>
      <c r="E86" s="29"/>
      <c r="F86" s="19" t="s">
        <v>15</v>
      </c>
      <c r="G86" s="20">
        <v>10286</v>
      </c>
      <c r="H86" s="21">
        <f t="shared" si="2"/>
        <v>0.000847466424724862</v>
      </c>
      <c r="I86" s="22"/>
      <c r="J86" s="23">
        <f t="shared" si="3"/>
        <v>0</v>
      </c>
      <c r="K86" s="24"/>
      <c r="L86" s="30"/>
    </row>
    <row r="87" ht="18" customHeight="1" spans="1:12">
      <c r="A87" s="10">
        <v>84</v>
      </c>
      <c r="B87" s="17" t="s">
        <v>100</v>
      </c>
      <c r="C87" s="17" t="s">
        <v>102</v>
      </c>
      <c r="D87" s="17" t="s">
        <v>103</v>
      </c>
      <c r="E87" s="29"/>
      <c r="F87" s="19" t="s">
        <v>15</v>
      </c>
      <c r="G87" s="20">
        <v>45143</v>
      </c>
      <c r="H87" s="21">
        <f t="shared" si="2"/>
        <v>0.00371934443042528</v>
      </c>
      <c r="I87" s="22"/>
      <c r="J87" s="23">
        <f t="shared" si="3"/>
        <v>0</v>
      </c>
      <c r="K87" s="24"/>
      <c r="L87" s="30"/>
    </row>
    <row r="88" ht="18" customHeight="1" spans="1:12">
      <c r="A88" s="10">
        <v>85</v>
      </c>
      <c r="B88" s="17" t="s">
        <v>100</v>
      </c>
      <c r="C88" s="17" t="s">
        <v>104</v>
      </c>
      <c r="D88" s="17"/>
      <c r="E88" s="29"/>
      <c r="F88" s="19" t="s">
        <v>15</v>
      </c>
      <c r="G88" s="20">
        <v>37714</v>
      </c>
      <c r="H88" s="21">
        <f t="shared" si="2"/>
        <v>0.00310726703695056</v>
      </c>
      <c r="I88" s="22"/>
      <c r="J88" s="23">
        <f t="shared" si="3"/>
        <v>0</v>
      </c>
      <c r="K88" s="24"/>
      <c r="L88" s="30"/>
    </row>
    <row r="89" ht="18" customHeight="1" spans="1:12">
      <c r="A89" s="10">
        <v>86</v>
      </c>
      <c r="B89" s="17" t="s">
        <v>105</v>
      </c>
      <c r="C89" s="17" t="s">
        <v>106</v>
      </c>
      <c r="D89" s="17"/>
      <c r="E89" s="29"/>
      <c r="F89" s="19" t="s">
        <v>15</v>
      </c>
      <c r="G89" s="20">
        <v>1457143</v>
      </c>
      <c r="H89" s="21">
        <f t="shared" si="2"/>
        <v>0.120054420428044</v>
      </c>
      <c r="I89" s="22"/>
      <c r="J89" s="23">
        <f t="shared" si="3"/>
        <v>0</v>
      </c>
      <c r="K89" s="24"/>
      <c r="L89" s="30"/>
    </row>
    <row r="90" ht="18" customHeight="1" spans="1:12">
      <c r="A90" s="10">
        <v>87</v>
      </c>
      <c r="B90" s="17" t="s">
        <v>107</v>
      </c>
      <c r="C90" s="17" t="s">
        <v>108</v>
      </c>
      <c r="D90" s="17"/>
      <c r="E90" s="29"/>
      <c r="F90" s="19" t="s">
        <v>15</v>
      </c>
      <c r="G90" s="20">
        <v>1072</v>
      </c>
      <c r="H90" s="21">
        <f t="shared" si="2"/>
        <v>8.83223806440844e-5</v>
      </c>
      <c r="I90" s="22"/>
      <c r="J90" s="23">
        <f t="shared" si="3"/>
        <v>0</v>
      </c>
      <c r="K90" s="24"/>
      <c r="L90" s="30"/>
    </row>
    <row r="91" ht="18" customHeight="1" spans="1:12">
      <c r="A91" s="10">
        <v>88</v>
      </c>
      <c r="B91" s="26" t="s">
        <v>109</v>
      </c>
      <c r="C91" s="26" t="s">
        <v>110</v>
      </c>
      <c r="D91" s="26"/>
      <c r="E91" s="29"/>
      <c r="F91" s="27" t="s">
        <v>15</v>
      </c>
      <c r="G91" s="28">
        <v>1</v>
      </c>
      <c r="H91" s="21">
        <f t="shared" si="2"/>
        <v>8.23902804515712e-8</v>
      </c>
      <c r="I91" s="22"/>
      <c r="J91" s="23">
        <f t="shared" si="3"/>
        <v>0</v>
      </c>
      <c r="K91" s="24"/>
      <c r="L91" s="30"/>
    </row>
    <row r="92" ht="18" customHeight="1" spans="1:12">
      <c r="A92" s="10">
        <v>89</v>
      </c>
      <c r="B92" s="17" t="s">
        <v>111</v>
      </c>
      <c r="C92" s="17"/>
      <c r="D92" s="17"/>
      <c r="E92" s="29"/>
      <c r="F92" s="19" t="s">
        <v>15</v>
      </c>
      <c r="G92" s="20">
        <v>18400</v>
      </c>
      <c r="H92" s="21">
        <f t="shared" si="2"/>
        <v>0.00151598116030891</v>
      </c>
      <c r="I92" s="22"/>
      <c r="J92" s="23">
        <f t="shared" si="3"/>
        <v>0</v>
      </c>
      <c r="K92" s="24"/>
      <c r="L92" s="30"/>
    </row>
    <row r="93" ht="18" customHeight="1" spans="1:12">
      <c r="A93" s="10">
        <v>90</v>
      </c>
      <c r="B93" s="17" t="s">
        <v>111</v>
      </c>
      <c r="C93" s="17" t="s">
        <v>112</v>
      </c>
      <c r="D93" s="17"/>
      <c r="E93" s="29"/>
      <c r="F93" s="19" t="s">
        <v>15</v>
      </c>
      <c r="G93" s="20">
        <v>2571</v>
      </c>
      <c r="H93" s="21">
        <f t="shared" si="2"/>
        <v>0.00021182541104099</v>
      </c>
      <c r="I93" s="22"/>
      <c r="J93" s="23">
        <f t="shared" si="3"/>
        <v>0</v>
      </c>
      <c r="K93" s="24"/>
      <c r="L93" s="30"/>
    </row>
    <row r="94" ht="18" customHeight="1" spans="1:12">
      <c r="A94" s="10">
        <v>91</v>
      </c>
      <c r="B94" s="17" t="s">
        <v>113</v>
      </c>
      <c r="C94" s="17" t="s">
        <v>114</v>
      </c>
      <c r="D94" s="17"/>
      <c r="E94" s="18"/>
      <c r="F94" s="19" t="s">
        <v>15</v>
      </c>
      <c r="G94" s="20">
        <v>6</v>
      </c>
      <c r="H94" s="21">
        <f t="shared" si="2"/>
        <v>4.94341682709427e-7</v>
      </c>
      <c r="I94" s="22"/>
      <c r="J94" s="23">
        <f t="shared" si="3"/>
        <v>0</v>
      </c>
      <c r="K94" s="24"/>
      <c r="L94" s="25"/>
    </row>
    <row r="95" ht="18" customHeight="1" spans="1:12">
      <c r="A95" s="10">
        <v>92</v>
      </c>
      <c r="B95" s="17" t="s">
        <v>115</v>
      </c>
      <c r="C95" s="17"/>
      <c r="D95" s="17"/>
      <c r="E95" s="29"/>
      <c r="F95" s="19" t="s">
        <v>15</v>
      </c>
      <c r="G95" s="20">
        <v>21143</v>
      </c>
      <c r="H95" s="21">
        <f t="shared" si="2"/>
        <v>0.00174197769958757</v>
      </c>
      <c r="I95" s="22"/>
      <c r="J95" s="23">
        <f t="shared" si="3"/>
        <v>0</v>
      </c>
      <c r="K95" s="24"/>
      <c r="L95" s="30"/>
    </row>
    <row r="96" ht="18" customHeight="1" spans="1:12">
      <c r="A96" s="10">
        <v>93</v>
      </c>
      <c r="B96" s="17" t="s">
        <v>116</v>
      </c>
      <c r="C96" s="17"/>
      <c r="D96" s="17"/>
      <c r="E96" s="29"/>
      <c r="F96" s="19" t="s">
        <v>15</v>
      </c>
      <c r="G96" s="20">
        <v>400</v>
      </c>
      <c r="H96" s="21">
        <f t="shared" si="2"/>
        <v>3.29561121806285e-5</v>
      </c>
      <c r="I96" s="22"/>
      <c r="J96" s="23">
        <f t="shared" si="3"/>
        <v>0</v>
      </c>
      <c r="K96" s="24"/>
      <c r="L96" s="30"/>
    </row>
    <row r="97" ht="18" customHeight="1" spans="1:12">
      <c r="A97" s="10">
        <v>94</v>
      </c>
      <c r="B97" s="17" t="s">
        <v>116</v>
      </c>
      <c r="C97" s="17" t="s">
        <v>96</v>
      </c>
      <c r="D97" s="17"/>
      <c r="E97" s="29"/>
      <c r="F97" s="19" t="s">
        <v>15</v>
      </c>
      <c r="G97" s="20">
        <v>1097</v>
      </c>
      <c r="H97" s="21">
        <f t="shared" si="2"/>
        <v>9.03821376553736e-5</v>
      </c>
      <c r="I97" s="22"/>
      <c r="J97" s="23">
        <f t="shared" si="3"/>
        <v>0</v>
      </c>
      <c r="K97" s="24"/>
      <c r="L97" s="30"/>
    </row>
    <row r="98" ht="18" customHeight="1" spans="1:12">
      <c r="A98" s="10">
        <v>95</v>
      </c>
      <c r="B98" s="17" t="s">
        <v>117</v>
      </c>
      <c r="C98" s="17" t="s">
        <v>118</v>
      </c>
      <c r="D98" s="17"/>
      <c r="E98" s="29"/>
      <c r="F98" s="19" t="s">
        <v>15</v>
      </c>
      <c r="G98" s="20">
        <v>474</v>
      </c>
      <c r="H98" s="21">
        <f t="shared" si="2"/>
        <v>3.90529929340448e-5</v>
      </c>
      <c r="I98" s="22"/>
      <c r="J98" s="23">
        <f t="shared" si="3"/>
        <v>0</v>
      </c>
      <c r="K98" s="24"/>
      <c r="L98" s="30"/>
    </row>
    <row r="99" ht="18" customHeight="1" spans="1:12">
      <c r="A99" s="10">
        <v>96</v>
      </c>
      <c r="B99" s="17" t="s">
        <v>113</v>
      </c>
      <c r="C99" s="17" t="s">
        <v>14</v>
      </c>
      <c r="D99" s="17" t="s">
        <v>14</v>
      </c>
      <c r="E99" s="29"/>
      <c r="F99" s="19" t="s">
        <v>15</v>
      </c>
      <c r="G99" s="20">
        <v>1943</v>
      </c>
      <c r="H99" s="21">
        <f t="shared" si="2"/>
        <v>0.000160084314917403</v>
      </c>
      <c r="I99" s="22"/>
      <c r="J99" s="23">
        <f t="shared" si="3"/>
        <v>0</v>
      </c>
      <c r="K99" s="24"/>
      <c r="L99" s="30"/>
    </row>
    <row r="100" ht="18" customHeight="1" spans="1:12">
      <c r="A100" s="10">
        <v>97</v>
      </c>
      <c r="B100" s="17" t="s">
        <v>119</v>
      </c>
      <c r="C100" s="17" t="s">
        <v>120</v>
      </c>
      <c r="D100" s="17"/>
      <c r="E100" s="29"/>
      <c r="F100" s="19" t="s">
        <v>15</v>
      </c>
      <c r="G100" s="20">
        <v>7029</v>
      </c>
      <c r="H100" s="21">
        <f t="shared" si="2"/>
        <v>0.000579121281294094</v>
      </c>
      <c r="I100" s="22"/>
      <c r="J100" s="23">
        <f t="shared" si="3"/>
        <v>0</v>
      </c>
      <c r="K100" s="24"/>
      <c r="L100" s="30"/>
    </row>
    <row r="101" ht="18" customHeight="1" spans="1:12">
      <c r="A101" s="10">
        <v>98</v>
      </c>
      <c r="B101" s="17" t="s">
        <v>119</v>
      </c>
      <c r="C101" s="17" t="s">
        <v>121</v>
      </c>
      <c r="D101" s="17"/>
      <c r="E101" s="18"/>
      <c r="F101" s="19" t="s">
        <v>15</v>
      </c>
      <c r="G101" s="20">
        <v>6057</v>
      </c>
      <c r="H101" s="21">
        <f t="shared" si="2"/>
        <v>0.000499037928695167</v>
      </c>
      <c r="I101" s="22"/>
      <c r="J101" s="23">
        <f t="shared" si="3"/>
        <v>0</v>
      </c>
      <c r="K101" s="24"/>
      <c r="L101" s="25"/>
    </row>
    <row r="102" ht="18" customHeight="1" spans="1:12">
      <c r="A102" s="10">
        <v>99</v>
      </c>
      <c r="B102" s="17" t="s">
        <v>122</v>
      </c>
      <c r="C102" s="17"/>
      <c r="D102" s="17"/>
      <c r="E102" s="29"/>
      <c r="F102" s="19" t="s">
        <v>15</v>
      </c>
      <c r="G102" s="20">
        <v>491429</v>
      </c>
      <c r="H102" s="21">
        <f t="shared" si="2"/>
        <v>0.0404889731320352</v>
      </c>
      <c r="I102" s="22"/>
      <c r="J102" s="23">
        <f t="shared" si="3"/>
        <v>0</v>
      </c>
      <c r="K102" s="24"/>
      <c r="L102" s="30"/>
    </row>
    <row r="103" ht="18" customHeight="1" spans="1:12">
      <c r="A103" s="10">
        <v>100</v>
      </c>
      <c r="B103" s="17" t="s">
        <v>123</v>
      </c>
      <c r="C103" s="17" t="s">
        <v>14</v>
      </c>
      <c r="D103" s="17"/>
      <c r="E103" s="29"/>
      <c r="F103" s="19" t="s">
        <v>15</v>
      </c>
      <c r="G103" s="20">
        <v>449714</v>
      </c>
      <c r="H103" s="21">
        <f t="shared" si="2"/>
        <v>0.0370520625829979</v>
      </c>
      <c r="I103" s="22"/>
      <c r="J103" s="23">
        <f t="shared" si="3"/>
        <v>0</v>
      </c>
      <c r="K103" s="24"/>
      <c r="L103" s="30"/>
    </row>
    <row r="104" ht="18" customHeight="1" spans="1:12">
      <c r="A104" s="10">
        <v>101</v>
      </c>
      <c r="B104" s="17" t="s">
        <v>124</v>
      </c>
      <c r="C104" s="17" t="s">
        <v>125</v>
      </c>
      <c r="D104" s="17"/>
      <c r="E104" s="29"/>
      <c r="F104" s="19" t="s">
        <v>15</v>
      </c>
      <c r="G104" s="20">
        <v>131314</v>
      </c>
      <c r="H104" s="21">
        <f t="shared" si="2"/>
        <v>0.0108189972872176</v>
      </c>
      <c r="I104" s="22"/>
      <c r="J104" s="23">
        <f t="shared" si="3"/>
        <v>0</v>
      </c>
      <c r="K104" s="24"/>
      <c r="L104" s="30"/>
    </row>
    <row r="105" ht="18" customHeight="1" spans="1:12">
      <c r="A105" s="10">
        <v>102</v>
      </c>
      <c r="B105" s="17" t="s">
        <v>126</v>
      </c>
      <c r="C105" s="17" t="s">
        <v>125</v>
      </c>
      <c r="D105" s="17"/>
      <c r="E105" s="29"/>
      <c r="F105" s="19" t="s">
        <v>15</v>
      </c>
      <c r="G105" s="20">
        <v>1079577</v>
      </c>
      <c r="H105" s="21">
        <f t="shared" si="2"/>
        <v>0.0889466517990659</v>
      </c>
      <c r="I105" s="22"/>
      <c r="J105" s="23">
        <f t="shared" si="3"/>
        <v>0</v>
      </c>
      <c r="K105" s="24"/>
      <c r="L105" s="30"/>
    </row>
    <row r="106" ht="18" customHeight="1" spans="1:12">
      <c r="A106" s="10">
        <v>103</v>
      </c>
      <c r="B106" s="17" t="s">
        <v>127</v>
      </c>
      <c r="C106" s="17" t="s">
        <v>96</v>
      </c>
      <c r="D106" s="17" t="s">
        <v>125</v>
      </c>
      <c r="E106" s="29"/>
      <c r="F106" s="19" t="s">
        <v>15</v>
      </c>
      <c r="G106" s="20">
        <v>2286</v>
      </c>
      <c r="H106" s="21">
        <f t="shared" si="2"/>
        <v>0.000188344181112292</v>
      </c>
      <c r="I106" s="22"/>
      <c r="J106" s="23">
        <f t="shared" si="3"/>
        <v>0</v>
      </c>
      <c r="K106" s="24"/>
      <c r="L106" s="30"/>
    </row>
    <row r="107" ht="18" customHeight="1" spans="1:12">
      <c r="A107" s="10">
        <v>104</v>
      </c>
      <c r="B107" s="17" t="s">
        <v>127</v>
      </c>
      <c r="C107" s="17" t="s">
        <v>96</v>
      </c>
      <c r="D107" s="17" t="s">
        <v>128</v>
      </c>
      <c r="E107" s="18"/>
      <c r="F107" s="19" t="s">
        <v>15</v>
      </c>
      <c r="G107" s="20">
        <v>571</v>
      </c>
      <c r="H107" s="21">
        <f t="shared" si="2"/>
        <v>4.70448501378472e-5</v>
      </c>
      <c r="I107" s="22"/>
      <c r="J107" s="23">
        <f t="shared" si="3"/>
        <v>0</v>
      </c>
      <c r="K107" s="24"/>
      <c r="L107" s="25"/>
    </row>
    <row r="108" ht="18" customHeight="1" spans="1:12">
      <c r="A108" s="10">
        <v>105</v>
      </c>
      <c r="B108" s="17" t="s">
        <v>124</v>
      </c>
      <c r="C108" s="17" t="s">
        <v>128</v>
      </c>
      <c r="D108" s="17" t="s">
        <v>128</v>
      </c>
      <c r="E108" s="29"/>
      <c r="F108" s="19" t="s">
        <v>15</v>
      </c>
      <c r="G108" s="20">
        <v>24686</v>
      </c>
      <c r="H108" s="21">
        <f t="shared" si="2"/>
        <v>0.00203388646322749</v>
      </c>
      <c r="I108" s="22"/>
      <c r="J108" s="23">
        <f t="shared" si="3"/>
        <v>0</v>
      </c>
      <c r="K108" s="24"/>
      <c r="L108" s="30"/>
    </row>
    <row r="109" ht="18" customHeight="1" spans="1:12">
      <c r="A109" s="10">
        <v>106</v>
      </c>
      <c r="B109" s="17" t="s">
        <v>126</v>
      </c>
      <c r="C109" s="17" t="s">
        <v>128</v>
      </c>
      <c r="D109" s="17" t="s">
        <v>128</v>
      </c>
      <c r="E109" s="29"/>
      <c r="F109" s="19" t="s">
        <v>15</v>
      </c>
      <c r="G109" s="20">
        <v>286494</v>
      </c>
      <c r="H109" s="21">
        <f t="shared" si="2"/>
        <v>0.0236043210076925</v>
      </c>
      <c r="I109" s="22"/>
      <c r="J109" s="23">
        <f t="shared" si="3"/>
        <v>0</v>
      </c>
      <c r="K109" s="24"/>
      <c r="L109" s="30"/>
    </row>
    <row r="110" ht="18" customHeight="1" spans="1:12">
      <c r="A110" s="10">
        <v>107</v>
      </c>
      <c r="B110" s="17" t="s">
        <v>129</v>
      </c>
      <c r="C110" s="17"/>
      <c r="D110" s="17"/>
      <c r="E110" s="29"/>
      <c r="F110" s="19" t="s">
        <v>15</v>
      </c>
      <c r="G110" s="20">
        <v>26286</v>
      </c>
      <c r="H110" s="21">
        <f t="shared" si="2"/>
        <v>0.00216571091195</v>
      </c>
      <c r="I110" s="22"/>
      <c r="J110" s="23">
        <f t="shared" si="3"/>
        <v>0</v>
      </c>
      <c r="K110" s="24"/>
      <c r="L110" s="30"/>
    </row>
    <row r="111" ht="18" customHeight="1" spans="1:12">
      <c r="A111" s="10">
        <v>108</v>
      </c>
      <c r="B111" s="17" t="s">
        <v>122</v>
      </c>
      <c r="C111" s="17" t="s">
        <v>130</v>
      </c>
      <c r="D111" s="17" t="s">
        <v>14</v>
      </c>
      <c r="E111" s="29"/>
      <c r="F111" s="19" t="s">
        <v>15</v>
      </c>
      <c r="G111" s="20">
        <v>2857</v>
      </c>
      <c r="H111" s="21">
        <f t="shared" si="2"/>
        <v>0.000235389031250139</v>
      </c>
      <c r="I111" s="22"/>
      <c r="J111" s="23">
        <f t="shared" si="3"/>
        <v>0</v>
      </c>
      <c r="K111" s="24"/>
      <c r="L111" s="30"/>
    </row>
    <row r="112" ht="18" customHeight="1" spans="1:12">
      <c r="A112" s="10">
        <v>109</v>
      </c>
      <c r="B112" s="17" t="s">
        <v>122</v>
      </c>
      <c r="C112" s="17" t="s">
        <v>112</v>
      </c>
      <c r="D112" s="17"/>
      <c r="E112" s="29"/>
      <c r="F112" s="19" t="s">
        <v>15</v>
      </c>
      <c r="G112" s="20">
        <v>2857</v>
      </c>
      <c r="H112" s="21">
        <f t="shared" si="2"/>
        <v>0.000235389031250139</v>
      </c>
      <c r="I112" s="22"/>
      <c r="J112" s="23">
        <f t="shared" si="3"/>
        <v>0</v>
      </c>
      <c r="K112" s="24"/>
      <c r="L112" s="30"/>
    </row>
    <row r="113" ht="18" customHeight="1" spans="1:12">
      <c r="A113" s="10">
        <v>110</v>
      </c>
      <c r="B113" s="17" t="s">
        <v>131</v>
      </c>
      <c r="C113" s="17" t="s">
        <v>132</v>
      </c>
      <c r="D113" s="17"/>
      <c r="E113" s="29"/>
      <c r="F113" s="19" t="s">
        <v>15</v>
      </c>
      <c r="G113" s="20">
        <v>379771</v>
      </c>
      <c r="H113" s="21">
        <f t="shared" si="2"/>
        <v>0.0312894391973737</v>
      </c>
      <c r="I113" s="22"/>
      <c r="J113" s="23">
        <f t="shared" si="3"/>
        <v>0</v>
      </c>
      <c r="K113" s="24"/>
      <c r="L113" s="30"/>
    </row>
    <row r="114" ht="18" customHeight="1" spans="1:12">
      <c r="A114" s="10">
        <v>111</v>
      </c>
      <c r="B114" s="17" t="s">
        <v>133</v>
      </c>
      <c r="C114" s="17" t="s">
        <v>134</v>
      </c>
      <c r="D114" s="17"/>
      <c r="E114" s="18"/>
      <c r="F114" s="19" t="s">
        <v>15</v>
      </c>
      <c r="G114" s="20">
        <v>5714</v>
      </c>
      <c r="H114" s="21">
        <f t="shared" si="2"/>
        <v>0.000470778062500278</v>
      </c>
      <c r="I114" s="22"/>
      <c r="J114" s="23">
        <f t="shared" si="3"/>
        <v>0</v>
      </c>
      <c r="K114" s="24"/>
      <c r="L114" s="25"/>
    </row>
    <row r="115" ht="18" customHeight="1" spans="1:12">
      <c r="A115" s="10">
        <v>112</v>
      </c>
      <c r="B115" s="17" t="s">
        <v>135</v>
      </c>
      <c r="C115" s="17"/>
      <c r="D115" s="17"/>
      <c r="E115" s="29"/>
      <c r="F115" s="19" t="s">
        <v>15</v>
      </c>
      <c r="G115" s="20">
        <v>842286</v>
      </c>
      <c r="H115" s="21">
        <f t="shared" si="2"/>
        <v>0.0693961797604321</v>
      </c>
      <c r="I115" s="22"/>
      <c r="J115" s="23">
        <f t="shared" si="3"/>
        <v>0</v>
      </c>
      <c r="K115" s="24"/>
      <c r="L115" s="30"/>
    </row>
    <row r="116" ht="18" customHeight="1" spans="1:12">
      <c r="A116" s="10">
        <v>113</v>
      </c>
      <c r="B116" s="17" t="s">
        <v>136</v>
      </c>
      <c r="C116" s="17" t="s">
        <v>14</v>
      </c>
      <c r="D116" s="17"/>
      <c r="E116" s="29"/>
      <c r="F116" s="19" t="s">
        <v>15</v>
      </c>
      <c r="G116" s="20">
        <v>182857</v>
      </c>
      <c r="H116" s="21">
        <f t="shared" si="2"/>
        <v>0.015065639512533</v>
      </c>
      <c r="I116" s="22"/>
      <c r="J116" s="23">
        <f t="shared" si="3"/>
        <v>0</v>
      </c>
      <c r="K116" s="24"/>
      <c r="L116" s="30"/>
    </row>
    <row r="117" ht="18" customHeight="1" spans="1:12">
      <c r="A117" s="10">
        <v>114</v>
      </c>
      <c r="B117" s="17" t="s">
        <v>137</v>
      </c>
      <c r="C117" s="17" t="s">
        <v>132</v>
      </c>
      <c r="D117" s="17"/>
      <c r="E117" s="29"/>
      <c r="F117" s="19" t="s">
        <v>15</v>
      </c>
      <c r="G117" s="20">
        <v>120114</v>
      </c>
      <c r="H117" s="21">
        <f t="shared" si="2"/>
        <v>0.00989622614616003</v>
      </c>
      <c r="I117" s="22"/>
      <c r="J117" s="23">
        <f t="shared" si="3"/>
        <v>0</v>
      </c>
      <c r="K117" s="24"/>
      <c r="L117" s="30"/>
    </row>
    <row r="118" ht="18" customHeight="1" spans="1:12">
      <c r="A118" s="10">
        <v>115</v>
      </c>
      <c r="B118" s="17" t="s">
        <v>138</v>
      </c>
      <c r="C118" s="17"/>
      <c r="D118" s="17"/>
      <c r="E118" s="29"/>
      <c r="F118" s="19" t="s">
        <v>15</v>
      </c>
      <c r="G118" s="20">
        <v>197714</v>
      </c>
      <c r="H118" s="21">
        <f t="shared" si="2"/>
        <v>0.016289711909202</v>
      </c>
      <c r="I118" s="22"/>
      <c r="J118" s="23">
        <f t="shared" si="3"/>
        <v>0</v>
      </c>
      <c r="K118" s="24"/>
      <c r="L118" s="30"/>
    </row>
    <row r="119" ht="18" customHeight="1" spans="1:12">
      <c r="A119" s="10">
        <v>116</v>
      </c>
      <c r="B119" s="17" t="s">
        <v>139</v>
      </c>
      <c r="C119" s="17"/>
      <c r="D119" s="17"/>
      <c r="E119" s="29"/>
      <c r="F119" s="19" t="s">
        <v>15</v>
      </c>
      <c r="G119" s="20">
        <v>50286</v>
      </c>
      <c r="H119" s="21">
        <f t="shared" si="2"/>
        <v>0.00414307764278771</v>
      </c>
      <c r="I119" s="22"/>
      <c r="J119" s="23">
        <f t="shared" si="3"/>
        <v>0</v>
      </c>
      <c r="K119" s="24"/>
      <c r="L119" s="30"/>
    </row>
    <row r="120" ht="18" customHeight="1" spans="1:12">
      <c r="A120" s="10">
        <v>117</v>
      </c>
      <c r="B120" s="17" t="s">
        <v>140</v>
      </c>
      <c r="C120" s="17" t="s">
        <v>132</v>
      </c>
      <c r="D120" s="17"/>
      <c r="E120" s="29"/>
      <c r="F120" s="19" t="s">
        <v>15</v>
      </c>
      <c r="G120" s="20">
        <v>669714</v>
      </c>
      <c r="H120" s="21">
        <f t="shared" si="2"/>
        <v>0.0551779242823436</v>
      </c>
      <c r="I120" s="22"/>
      <c r="J120" s="23">
        <f t="shared" si="3"/>
        <v>0</v>
      </c>
      <c r="K120" s="24"/>
      <c r="L120" s="30"/>
    </row>
    <row r="121" ht="18" customHeight="1" spans="1:12">
      <c r="A121" s="10">
        <v>118</v>
      </c>
      <c r="B121" s="17" t="s">
        <v>141</v>
      </c>
      <c r="C121" s="17" t="s">
        <v>142</v>
      </c>
      <c r="D121" s="17"/>
      <c r="E121" s="29"/>
      <c r="F121" s="19" t="s">
        <v>15</v>
      </c>
      <c r="G121" s="20">
        <v>26286</v>
      </c>
      <c r="H121" s="21">
        <f t="shared" si="2"/>
        <v>0.00216571091195</v>
      </c>
      <c r="I121" s="22"/>
      <c r="J121" s="23">
        <f t="shared" si="3"/>
        <v>0</v>
      </c>
      <c r="K121" s="24"/>
      <c r="L121" s="30"/>
    </row>
    <row r="122" ht="18" customHeight="1" spans="1:12">
      <c r="A122" s="10">
        <v>119</v>
      </c>
      <c r="B122" s="26" t="s">
        <v>143</v>
      </c>
      <c r="C122" s="26" t="s">
        <v>132</v>
      </c>
      <c r="D122" s="26"/>
      <c r="E122" s="29"/>
      <c r="F122" s="27" t="s">
        <v>15</v>
      </c>
      <c r="G122" s="28">
        <v>1</v>
      </c>
      <c r="H122" s="21">
        <f t="shared" si="2"/>
        <v>8.23902804515712e-8</v>
      </c>
      <c r="I122" s="22"/>
      <c r="J122" s="23">
        <f t="shared" si="3"/>
        <v>0</v>
      </c>
      <c r="K122" s="24"/>
      <c r="L122" s="30"/>
    </row>
    <row r="123" ht="18" customHeight="1" spans="1:12">
      <c r="A123" s="10">
        <v>120</v>
      </c>
      <c r="B123" s="17" t="s">
        <v>144</v>
      </c>
      <c r="C123" s="17" t="s">
        <v>96</v>
      </c>
      <c r="D123" s="17" t="s">
        <v>145</v>
      </c>
      <c r="E123" s="29"/>
      <c r="F123" s="19" t="s">
        <v>15</v>
      </c>
      <c r="G123" s="20">
        <v>238857</v>
      </c>
      <c r="H123" s="21">
        <f t="shared" si="2"/>
        <v>0.019679495217821</v>
      </c>
      <c r="I123" s="22"/>
      <c r="J123" s="23">
        <f t="shared" si="3"/>
        <v>0</v>
      </c>
      <c r="K123" s="24"/>
      <c r="L123" s="30"/>
    </row>
    <row r="124" ht="18" customHeight="1" spans="1:12">
      <c r="A124" s="10">
        <v>121</v>
      </c>
      <c r="B124" s="17" t="s">
        <v>144</v>
      </c>
      <c r="C124" s="17" t="s">
        <v>146</v>
      </c>
      <c r="D124" s="17" t="s">
        <v>145</v>
      </c>
      <c r="E124" s="29"/>
      <c r="F124" s="19" t="s">
        <v>15</v>
      </c>
      <c r="G124" s="20">
        <v>68571</v>
      </c>
      <c r="H124" s="21">
        <f t="shared" si="2"/>
        <v>0.00564958392084469</v>
      </c>
      <c r="I124" s="22"/>
      <c r="J124" s="23">
        <f t="shared" si="3"/>
        <v>0</v>
      </c>
      <c r="K124" s="24"/>
      <c r="L124" s="30"/>
    </row>
    <row r="125" ht="18" customHeight="1" spans="1:12">
      <c r="A125" s="10">
        <v>122</v>
      </c>
      <c r="B125" s="17" t="s">
        <v>144</v>
      </c>
      <c r="C125" s="17" t="s">
        <v>112</v>
      </c>
      <c r="D125" s="17" t="s">
        <v>132</v>
      </c>
      <c r="E125" s="29"/>
      <c r="F125" s="19" t="s">
        <v>15</v>
      </c>
      <c r="G125" s="20">
        <v>37714</v>
      </c>
      <c r="H125" s="21">
        <f t="shared" si="2"/>
        <v>0.00310726703695056</v>
      </c>
      <c r="I125" s="22"/>
      <c r="J125" s="23">
        <f t="shared" si="3"/>
        <v>0</v>
      </c>
      <c r="K125" s="24"/>
      <c r="L125" s="30"/>
    </row>
    <row r="126" ht="18" customHeight="1" spans="1:12">
      <c r="A126" s="10">
        <v>123</v>
      </c>
      <c r="B126" s="17" t="s">
        <v>147</v>
      </c>
      <c r="C126" s="17" t="s">
        <v>148</v>
      </c>
      <c r="D126" s="17"/>
      <c r="E126" s="29"/>
      <c r="F126" s="19" t="s">
        <v>15</v>
      </c>
      <c r="G126" s="20">
        <v>137143</v>
      </c>
      <c r="H126" s="21">
        <f t="shared" si="2"/>
        <v>0.0112992502319698</v>
      </c>
      <c r="I126" s="22"/>
      <c r="J126" s="23">
        <f t="shared" si="3"/>
        <v>0</v>
      </c>
      <c r="K126" s="24"/>
      <c r="L126" s="30"/>
    </row>
    <row r="127" ht="18" customHeight="1" spans="1:12">
      <c r="A127" s="10">
        <v>124</v>
      </c>
      <c r="B127" s="17" t="s">
        <v>147</v>
      </c>
      <c r="C127" s="17" t="s">
        <v>149</v>
      </c>
      <c r="D127" s="17"/>
      <c r="E127" s="18"/>
      <c r="F127" s="19" t="s">
        <v>15</v>
      </c>
      <c r="G127" s="20">
        <v>85714</v>
      </c>
      <c r="H127" s="21">
        <f t="shared" si="2"/>
        <v>0.00706200049862598</v>
      </c>
      <c r="I127" s="22"/>
      <c r="J127" s="23">
        <f t="shared" si="3"/>
        <v>0</v>
      </c>
      <c r="K127" s="24"/>
      <c r="L127" s="25"/>
    </row>
    <row r="128" ht="18" customHeight="1" spans="1:12">
      <c r="A128" s="10">
        <v>125</v>
      </c>
      <c r="B128" s="17" t="s">
        <v>150</v>
      </c>
      <c r="C128" s="17" t="s">
        <v>149</v>
      </c>
      <c r="D128" s="17"/>
      <c r="E128" s="18"/>
      <c r="F128" s="19" t="s">
        <v>15</v>
      </c>
      <c r="G128" s="20">
        <v>1143</v>
      </c>
      <c r="H128" s="21">
        <f t="shared" si="2"/>
        <v>9.41720905561459e-5</v>
      </c>
      <c r="I128" s="22"/>
      <c r="J128" s="23">
        <f t="shared" si="3"/>
        <v>0</v>
      </c>
      <c r="K128" s="24"/>
      <c r="L128" s="25"/>
    </row>
    <row r="129" ht="18" customHeight="1" spans="1:12">
      <c r="A129" s="10">
        <v>126</v>
      </c>
      <c r="B129" s="17" t="s">
        <v>151</v>
      </c>
      <c r="C129" s="17" t="s">
        <v>148</v>
      </c>
      <c r="D129" s="17"/>
      <c r="E129" s="29"/>
      <c r="F129" s="19" t="s">
        <v>15</v>
      </c>
      <c r="G129" s="20">
        <v>425714</v>
      </c>
      <c r="H129" s="21">
        <f t="shared" si="2"/>
        <v>0.0350746958521602</v>
      </c>
      <c r="I129" s="22"/>
      <c r="J129" s="23">
        <f t="shared" si="3"/>
        <v>0</v>
      </c>
      <c r="K129" s="24"/>
      <c r="L129" s="30"/>
    </row>
    <row r="130" ht="18" customHeight="1" spans="1:12">
      <c r="A130" s="10">
        <v>127</v>
      </c>
      <c r="B130" s="17" t="s">
        <v>152</v>
      </c>
      <c r="C130" s="17" t="s">
        <v>153</v>
      </c>
      <c r="D130" s="17"/>
      <c r="E130" s="29"/>
      <c r="F130" s="19" t="s">
        <v>15</v>
      </c>
      <c r="G130" s="20">
        <v>252000</v>
      </c>
      <c r="H130" s="21">
        <f t="shared" si="2"/>
        <v>0.020762350673796</v>
      </c>
      <c r="I130" s="22"/>
      <c r="J130" s="23">
        <f t="shared" si="3"/>
        <v>0</v>
      </c>
      <c r="K130" s="24"/>
      <c r="L130" s="30"/>
    </row>
    <row r="131" ht="18" customHeight="1" spans="1:12">
      <c r="A131" s="10">
        <v>128</v>
      </c>
      <c r="B131" s="17" t="s">
        <v>152</v>
      </c>
      <c r="C131" s="17" t="s">
        <v>154</v>
      </c>
      <c r="D131" s="17"/>
      <c r="E131" s="18"/>
      <c r="F131" s="19" t="s">
        <v>15</v>
      </c>
      <c r="G131" s="20">
        <v>61714</v>
      </c>
      <c r="H131" s="21">
        <f t="shared" si="2"/>
        <v>0.00508463376778827</v>
      </c>
      <c r="I131" s="22"/>
      <c r="J131" s="23">
        <f t="shared" si="3"/>
        <v>0</v>
      </c>
      <c r="K131" s="24"/>
      <c r="L131" s="25"/>
    </row>
    <row r="132" ht="18" customHeight="1" spans="1:12">
      <c r="A132" s="10">
        <v>129</v>
      </c>
      <c r="B132" s="17" t="s">
        <v>155</v>
      </c>
      <c r="C132" s="17" t="s">
        <v>153</v>
      </c>
      <c r="D132" s="17"/>
      <c r="E132" s="29"/>
      <c r="F132" s="19" t="s">
        <v>15</v>
      </c>
      <c r="G132" s="20">
        <v>1230857</v>
      </c>
      <c r="H132" s="21">
        <f>G132/12137354</f>
        <v>0.10141065342578</v>
      </c>
      <c r="I132" s="22"/>
      <c r="J132" s="23">
        <f t="shared" si="3"/>
        <v>0</v>
      </c>
      <c r="K132" s="24"/>
      <c r="L132" s="30"/>
    </row>
    <row r="133" ht="18" customHeight="1" spans="1:12">
      <c r="A133" s="10">
        <v>130</v>
      </c>
      <c r="B133" s="17" t="s">
        <v>155</v>
      </c>
      <c r="C133" s="17" t="s">
        <v>154</v>
      </c>
      <c r="D133" s="17"/>
      <c r="E133" s="29"/>
      <c r="F133" s="19" t="s">
        <v>15</v>
      </c>
      <c r="G133" s="20">
        <v>118857</v>
      </c>
      <c r="H133" s="21">
        <f t="shared" ref="H133:H146" si="4">G133/12137354</f>
        <v>0.0097926615636324</v>
      </c>
      <c r="I133" s="22"/>
      <c r="J133" s="23">
        <f t="shared" ref="J133:J147" si="5">H133*I133</f>
        <v>0</v>
      </c>
      <c r="K133" s="24"/>
      <c r="L133" s="30"/>
    </row>
    <row r="134" ht="18" customHeight="1" spans="1:12">
      <c r="A134" s="10">
        <v>131</v>
      </c>
      <c r="B134" s="17" t="s">
        <v>156</v>
      </c>
      <c r="C134" s="17" t="s">
        <v>157</v>
      </c>
      <c r="D134" s="17" t="s">
        <v>96</v>
      </c>
      <c r="E134" s="29"/>
      <c r="F134" s="19" t="s">
        <v>15</v>
      </c>
      <c r="G134" s="20">
        <v>15429</v>
      </c>
      <c r="H134" s="21">
        <f t="shared" si="4"/>
        <v>0.00127119963708729</v>
      </c>
      <c r="I134" s="22"/>
      <c r="J134" s="23">
        <f t="shared" si="5"/>
        <v>0</v>
      </c>
      <c r="K134" s="24"/>
      <c r="L134" s="30"/>
    </row>
    <row r="135" ht="18" customHeight="1" spans="1:12">
      <c r="A135" s="10">
        <v>132</v>
      </c>
      <c r="B135" s="17" t="s">
        <v>158</v>
      </c>
      <c r="C135" s="17" t="s">
        <v>148</v>
      </c>
      <c r="D135" s="17" t="s">
        <v>14</v>
      </c>
      <c r="E135" s="18"/>
      <c r="F135" s="19" t="s">
        <v>15</v>
      </c>
      <c r="G135" s="20">
        <v>2286</v>
      </c>
      <c r="H135" s="21">
        <f t="shared" si="4"/>
        <v>0.000188344181112292</v>
      </c>
      <c r="I135" s="22"/>
      <c r="J135" s="23">
        <f t="shared" si="5"/>
        <v>0</v>
      </c>
      <c r="K135" s="24"/>
      <c r="L135" s="25"/>
    </row>
    <row r="136" ht="18" customHeight="1" spans="1:12">
      <c r="A136" s="10">
        <v>133</v>
      </c>
      <c r="B136" s="17" t="s">
        <v>159</v>
      </c>
      <c r="C136" s="17" t="s">
        <v>153</v>
      </c>
      <c r="D136" s="17"/>
      <c r="E136" s="29"/>
      <c r="F136" s="19" t="s">
        <v>15</v>
      </c>
      <c r="G136" s="20">
        <v>2857</v>
      </c>
      <c r="H136" s="21">
        <f t="shared" si="4"/>
        <v>0.000235389031250139</v>
      </c>
      <c r="I136" s="22"/>
      <c r="J136" s="23">
        <f t="shared" si="5"/>
        <v>0</v>
      </c>
      <c r="K136" s="24"/>
      <c r="L136" s="30"/>
    </row>
    <row r="137" ht="18" customHeight="1" spans="1:12">
      <c r="A137" s="10">
        <v>134</v>
      </c>
      <c r="B137" s="17" t="s">
        <v>159</v>
      </c>
      <c r="C137" s="17" t="s">
        <v>154</v>
      </c>
      <c r="D137" s="17"/>
      <c r="E137" s="29"/>
      <c r="F137" s="19" t="s">
        <v>15</v>
      </c>
      <c r="G137" s="20">
        <v>571</v>
      </c>
      <c r="H137" s="21">
        <f t="shared" si="4"/>
        <v>4.70448501378472e-5</v>
      </c>
      <c r="I137" s="22"/>
      <c r="J137" s="23">
        <f t="shared" si="5"/>
        <v>0</v>
      </c>
      <c r="K137" s="24"/>
      <c r="L137" s="30"/>
    </row>
    <row r="138" ht="18" customHeight="1" spans="1:12">
      <c r="A138" s="10">
        <v>135</v>
      </c>
      <c r="B138" s="17" t="s">
        <v>160</v>
      </c>
      <c r="C138" s="17" t="s">
        <v>14</v>
      </c>
      <c r="D138" s="31" t="s">
        <v>161</v>
      </c>
      <c r="E138" s="29"/>
      <c r="F138" s="19" t="s">
        <v>15</v>
      </c>
      <c r="G138" s="20">
        <v>2057</v>
      </c>
      <c r="H138" s="21">
        <f t="shared" si="4"/>
        <v>0.000169476806888882</v>
      </c>
      <c r="I138" s="22"/>
      <c r="J138" s="23">
        <f t="shared" si="5"/>
        <v>0</v>
      </c>
      <c r="K138" s="24"/>
      <c r="L138" s="30"/>
    </row>
    <row r="139" ht="18" customHeight="1" spans="1:12">
      <c r="A139" s="10">
        <v>136</v>
      </c>
      <c r="B139" s="17" t="s">
        <v>160</v>
      </c>
      <c r="C139" s="17" t="s">
        <v>14</v>
      </c>
      <c r="D139" s="31" t="s">
        <v>162</v>
      </c>
      <c r="E139" s="29"/>
      <c r="F139" s="19" t="s">
        <v>15</v>
      </c>
      <c r="G139" s="20">
        <v>8765</v>
      </c>
      <c r="H139" s="21">
        <f t="shared" si="4"/>
        <v>0.000722150808158022</v>
      </c>
      <c r="I139" s="22"/>
      <c r="J139" s="23">
        <f t="shared" si="5"/>
        <v>0</v>
      </c>
      <c r="K139" s="24"/>
      <c r="L139" s="30"/>
    </row>
    <row r="140" ht="18" customHeight="1" spans="1:12">
      <c r="A140" s="10">
        <v>137</v>
      </c>
      <c r="B140" s="17" t="s">
        <v>160</v>
      </c>
      <c r="C140" s="17" t="s">
        <v>14</v>
      </c>
      <c r="D140" s="31" t="s">
        <v>163</v>
      </c>
      <c r="E140" s="29"/>
      <c r="F140" s="19" t="s">
        <v>15</v>
      </c>
      <c r="G140" s="20">
        <v>306168</v>
      </c>
      <c r="H140" s="21">
        <f t="shared" si="4"/>
        <v>0.0252252673852967</v>
      </c>
      <c r="I140" s="22"/>
      <c r="J140" s="23">
        <f t="shared" si="5"/>
        <v>0</v>
      </c>
      <c r="K140" s="24"/>
      <c r="L140" s="30"/>
    </row>
    <row r="141" ht="18" customHeight="1" spans="1:12">
      <c r="A141" s="10">
        <v>138</v>
      </c>
      <c r="B141" s="17" t="s">
        <v>160</v>
      </c>
      <c r="C141" s="17" t="s">
        <v>14</v>
      </c>
      <c r="D141" s="32" t="s">
        <v>164</v>
      </c>
      <c r="E141" s="29"/>
      <c r="F141" s="19" t="s">
        <v>15</v>
      </c>
      <c r="G141" s="20">
        <v>8092</v>
      </c>
      <c r="H141" s="21">
        <f t="shared" si="4"/>
        <v>0.000666702149414114</v>
      </c>
      <c r="I141" s="22"/>
      <c r="J141" s="23">
        <f t="shared" si="5"/>
        <v>0</v>
      </c>
      <c r="K141" s="24"/>
      <c r="L141" s="30"/>
    </row>
    <row r="142" ht="18" customHeight="1" spans="1:12">
      <c r="A142" s="10">
        <v>139</v>
      </c>
      <c r="B142" s="17" t="s">
        <v>160</v>
      </c>
      <c r="C142" s="17" t="s">
        <v>14</v>
      </c>
      <c r="D142" s="31" t="s">
        <v>165</v>
      </c>
      <c r="E142" s="29"/>
      <c r="F142" s="19" t="s">
        <v>15</v>
      </c>
      <c r="G142" s="20">
        <v>159850</v>
      </c>
      <c r="H142" s="21">
        <f t="shared" si="4"/>
        <v>0.0131700863301837</v>
      </c>
      <c r="I142" s="22"/>
      <c r="J142" s="23">
        <f t="shared" si="5"/>
        <v>0</v>
      </c>
      <c r="K142" s="24"/>
      <c r="L142" s="30"/>
    </row>
    <row r="143" ht="18" customHeight="1" spans="1:12">
      <c r="A143" s="10">
        <v>140</v>
      </c>
      <c r="B143" s="17" t="s">
        <v>160</v>
      </c>
      <c r="C143" s="17" t="s">
        <v>14</v>
      </c>
      <c r="D143" s="33" t="s">
        <v>166</v>
      </c>
      <c r="E143" s="29"/>
      <c r="F143" s="19" t="s">
        <v>15</v>
      </c>
      <c r="G143" s="20">
        <v>187000</v>
      </c>
      <c r="H143" s="21">
        <f t="shared" si="4"/>
        <v>0.0154069824444438</v>
      </c>
      <c r="I143" s="22"/>
      <c r="J143" s="23">
        <f t="shared" si="5"/>
        <v>0</v>
      </c>
      <c r="K143" s="24"/>
      <c r="L143" s="30"/>
    </row>
    <row r="144" ht="18" customHeight="1" spans="1:12">
      <c r="A144" s="10">
        <v>141</v>
      </c>
      <c r="B144" s="17" t="s">
        <v>160</v>
      </c>
      <c r="C144" s="17" t="s">
        <v>14</v>
      </c>
      <c r="D144" s="31" t="s">
        <v>167</v>
      </c>
      <c r="E144" s="29"/>
      <c r="F144" s="19" t="s">
        <v>15</v>
      </c>
      <c r="G144" s="20">
        <v>1191033</v>
      </c>
      <c r="H144" s="21">
        <f t="shared" si="4"/>
        <v>0.0981295428970762</v>
      </c>
      <c r="I144" s="22"/>
      <c r="J144" s="23">
        <f t="shared" si="5"/>
        <v>0</v>
      </c>
      <c r="K144" s="24"/>
      <c r="L144" s="30"/>
    </row>
    <row r="145" ht="18" customHeight="1" spans="1:12">
      <c r="A145" s="10">
        <v>142</v>
      </c>
      <c r="B145" s="17" t="s">
        <v>168</v>
      </c>
      <c r="C145" s="17" t="s">
        <v>14</v>
      </c>
      <c r="D145" s="31" t="s">
        <v>169</v>
      </c>
      <c r="E145" s="29"/>
      <c r="F145" s="19" t="s">
        <v>15</v>
      </c>
      <c r="G145" s="20">
        <v>169391</v>
      </c>
      <c r="H145" s="21">
        <f t="shared" si="4"/>
        <v>0.0139561719959721</v>
      </c>
      <c r="I145" s="22"/>
      <c r="J145" s="23">
        <f t="shared" si="5"/>
        <v>0</v>
      </c>
      <c r="K145" s="24"/>
      <c r="L145" s="30"/>
    </row>
    <row r="146" ht="18" customHeight="1" spans="1:12">
      <c r="A146" s="10">
        <v>143</v>
      </c>
      <c r="B146" s="17" t="s">
        <v>168</v>
      </c>
      <c r="C146" s="17" t="s">
        <v>14</v>
      </c>
      <c r="D146" s="33" t="s">
        <v>166</v>
      </c>
      <c r="E146" s="29"/>
      <c r="F146" s="19" t="s">
        <v>15</v>
      </c>
      <c r="G146" s="20">
        <v>33486</v>
      </c>
      <c r="H146" s="21">
        <f t="shared" si="4"/>
        <v>0.00275892093120131</v>
      </c>
      <c r="I146" s="22"/>
      <c r="J146" s="23">
        <f t="shared" si="5"/>
        <v>0</v>
      </c>
      <c r="K146" s="24"/>
      <c r="L146" s="30"/>
    </row>
    <row r="147" ht="18" customHeight="1" spans="1:12">
      <c r="A147" s="10">
        <v>144</v>
      </c>
      <c r="B147" s="17" t="s">
        <v>170</v>
      </c>
      <c r="C147" s="17" t="s">
        <v>14</v>
      </c>
      <c r="D147" s="17"/>
      <c r="E147" s="29"/>
      <c r="F147" s="19" t="s">
        <v>15</v>
      </c>
      <c r="G147" s="20">
        <v>571</v>
      </c>
      <c r="H147" s="21">
        <f t="shared" ref="H147:H202" si="6">G147/12137354</f>
        <v>4.70448501378472e-5</v>
      </c>
      <c r="I147" s="22"/>
      <c r="J147" s="23">
        <f t="shared" si="5"/>
        <v>0</v>
      </c>
      <c r="K147" s="24"/>
      <c r="L147" s="30"/>
    </row>
    <row r="148" ht="18" customHeight="1" spans="1:12">
      <c r="A148" s="10">
        <v>145</v>
      </c>
      <c r="B148" s="17" t="s">
        <v>171</v>
      </c>
      <c r="C148" s="17" t="s">
        <v>14</v>
      </c>
      <c r="D148" s="17"/>
      <c r="E148" s="29"/>
      <c r="F148" s="19" t="s">
        <v>15</v>
      </c>
      <c r="G148" s="20">
        <v>1143</v>
      </c>
      <c r="H148" s="21">
        <f t="shared" si="6"/>
        <v>9.41720905561459e-5</v>
      </c>
      <c r="I148" s="22"/>
      <c r="J148" s="23">
        <f t="shared" ref="J147:J203" si="7">H148*I148</f>
        <v>0</v>
      </c>
      <c r="K148" s="24"/>
      <c r="L148" s="30"/>
    </row>
    <row r="149" ht="18" customHeight="1" spans="1:12">
      <c r="A149" s="10">
        <v>146</v>
      </c>
      <c r="B149" s="17" t="s">
        <v>172</v>
      </c>
      <c r="C149" s="17" t="s">
        <v>14</v>
      </c>
      <c r="D149" s="17"/>
      <c r="E149" s="29"/>
      <c r="F149" s="19" t="s">
        <v>15</v>
      </c>
      <c r="G149" s="20">
        <v>2286</v>
      </c>
      <c r="H149" s="21">
        <f t="shared" si="6"/>
        <v>0.000188344181112292</v>
      </c>
      <c r="I149" s="22"/>
      <c r="J149" s="23">
        <f t="shared" si="7"/>
        <v>0</v>
      </c>
      <c r="K149" s="24"/>
      <c r="L149" s="30"/>
    </row>
    <row r="150" ht="18" customHeight="1" spans="1:12">
      <c r="A150" s="10">
        <v>147</v>
      </c>
      <c r="B150" s="17" t="s">
        <v>173</v>
      </c>
      <c r="C150" s="17" t="s">
        <v>14</v>
      </c>
      <c r="D150" s="17"/>
      <c r="E150" s="29"/>
      <c r="F150" s="19" t="s">
        <v>15</v>
      </c>
      <c r="G150" s="20">
        <v>571</v>
      </c>
      <c r="H150" s="21">
        <f t="shared" si="6"/>
        <v>4.70448501378472e-5</v>
      </c>
      <c r="I150" s="22"/>
      <c r="J150" s="23">
        <f t="shared" si="7"/>
        <v>0</v>
      </c>
      <c r="K150" s="24"/>
      <c r="L150" s="30"/>
    </row>
    <row r="151" ht="18" customHeight="1" spans="1:12">
      <c r="A151" s="10">
        <v>148</v>
      </c>
      <c r="B151" s="17" t="s">
        <v>174</v>
      </c>
      <c r="C151" s="17" t="s">
        <v>14</v>
      </c>
      <c r="D151" s="17"/>
      <c r="E151" s="29"/>
      <c r="F151" s="19" t="s">
        <v>15</v>
      </c>
      <c r="G151" s="20">
        <v>1143</v>
      </c>
      <c r="H151" s="21">
        <f t="shared" si="6"/>
        <v>9.41720905561459e-5</v>
      </c>
      <c r="I151" s="22"/>
      <c r="J151" s="23">
        <f t="shared" si="7"/>
        <v>0</v>
      </c>
      <c r="K151" s="24"/>
      <c r="L151" s="30"/>
    </row>
    <row r="152" ht="18" customHeight="1" spans="1:12">
      <c r="A152" s="10">
        <v>149</v>
      </c>
      <c r="B152" s="17" t="s">
        <v>175</v>
      </c>
      <c r="C152" s="17" t="s">
        <v>14</v>
      </c>
      <c r="D152" s="17"/>
      <c r="E152" s="29"/>
      <c r="F152" s="19" t="s">
        <v>15</v>
      </c>
      <c r="G152" s="20">
        <v>1143</v>
      </c>
      <c r="H152" s="21">
        <f t="shared" si="6"/>
        <v>9.41720905561459e-5</v>
      </c>
      <c r="I152" s="22"/>
      <c r="J152" s="23">
        <f t="shared" si="7"/>
        <v>0</v>
      </c>
      <c r="K152" s="24"/>
      <c r="L152" s="30"/>
    </row>
    <row r="153" ht="18" customHeight="1" spans="1:12">
      <c r="A153" s="10">
        <v>150</v>
      </c>
      <c r="B153" s="26" t="s">
        <v>176</v>
      </c>
      <c r="C153" s="26" t="s">
        <v>14</v>
      </c>
      <c r="D153" s="26"/>
      <c r="E153" s="29"/>
      <c r="F153" s="27" t="s">
        <v>15</v>
      </c>
      <c r="G153" s="28">
        <v>1</v>
      </c>
      <c r="H153" s="21">
        <f t="shared" si="6"/>
        <v>8.23902804515712e-8</v>
      </c>
      <c r="I153" s="22"/>
      <c r="J153" s="23">
        <f t="shared" si="7"/>
        <v>0</v>
      </c>
      <c r="K153" s="24"/>
      <c r="L153" s="30"/>
    </row>
    <row r="154" ht="18" customHeight="1" spans="1:12">
      <c r="A154" s="10">
        <v>151</v>
      </c>
      <c r="B154" s="17" t="s">
        <v>177</v>
      </c>
      <c r="C154" s="17" t="s">
        <v>14</v>
      </c>
      <c r="D154" s="17"/>
      <c r="E154" s="29"/>
      <c r="F154" s="19" t="s">
        <v>15</v>
      </c>
      <c r="G154" s="20">
        <v>2857</v>
      </c>
      <c r="H154" s="21">
        <f t="shared" si="6"/>
        <v>0.000235389031250139</v>
      </c>
      <c r="I154" s="22"/>
      <c r="J154" s="23">
        <f t="shared" si="7"/>
        <v>0</v>
      </c>
      <c r="K154" s="24"/>
      <c r="L154" s="30"/>
    </row>
    <row r="155" ht="18" customHeight="1" spans="1:12">
      <c r="A155" s="10">
        <v>152</v>
      </c>
      <c r="B155" s="17" t="s">
        <v>178</v>
      </c>
      <c r="C155" s="17" t="s">
        <v>14</v>
      </c>
      <c r="D155" s="17"/>
      <c r="E155" s="29"/>
      <c r="F155" s="19" t="s">
        <v>15</v>
      </c>
      <c r="G155" s="20">
        <v>1143</v>
      </c>
      <c r="H155" s="21">
        <f t="shared" si="6"/>
        <v>9.41720905561459e-5</v>
      </c>
      <c r="I155" s="22"/>
      <c r="J155" s="23">
        <f t="shared" si="7"/>
        <v>0</v>
      </c>
      <c r="K155" s="24"/>
      <c r="L155" s="30"/>
    </row>
    <row r="156" ht="18" customHeight="1" spans="1:12">
      <c r="A156" s="10">
        <v>153</v>
      </c>
      <c r="B156" s="17" t="s">
        <v>179</v>
      </c>
      <c r="C156" s="17">
        <v>2.5</v>
      </c>
      <c r="D156" s="17" t="s">
        <v>14</v>
      </c>
      <c r="E156" s="29"/>
      <c r="F156" s="19" t="s">
        <v>15</v>
      </c>
      <c r="G156" s="20">
        <v>5714</v>
      </c>
      <c r="H156" s="21">
        <f t="shared" si="6"/>
        <v>0.000470778062500278</v>
      </c>
      <c r="I156" s="22"/>
      <c r="J156" s="23">
        <f t="shared" si="7"/>
        <v>0</v>
      </c>
      <c r="K156" s="24"/>
      <c r="L156" s="30"/>
    </row>
    <row r="157" ht="18" customHeight="1" spans="1:12">
      <c r="A157" s="10">
        <v>154</v>
      </c>
      <c r="B157" s="17" t="s">
        <v>179</v>
      </c>
      <c r="C157" s="17">
        <v>5</v>
      </c>
      <c r="D157" s="17" t="s">
        <v>14</v>
      </c>
      <c r="E157" s="29"/>
      <c r="F157" s="19" t="s">
        <v>15</v>
      </c>
      <c r="G157" s="20">
        <v>571</v>
      </c>
      <c r="H157" s="21">
        <f t="shared" si="6"/>
        <v>4.70448501378472e-5</v>
      </c>
      <c r="I157" s="22"/>
      <c r="J157" s="23">
        <f t="shared" si="7"/>
        <v>0</v>
      </c>
      <c r="K157" s="24"/>
      <c r="L157" s="30"/>
    </row>
    <row r="158" ht="18" customHeight="1" spans="1:12">
      <c r="A158" s="10">
        <v>155</v>
      </c>
      <c r="B158" s="26" t="s">
        <v>180</v>
      </c>
      <c r="C158" s="26" t="s">
        <v>14</v>
      </c>
      <c r="D158" s="26"/>
      <c r="E158" s="29"/>
      <c r="F158" s="27" t="s">
        <v>15</v>
      </c>
      <c r="G158" s="28">
        <v>1</v>
      </c>
      <c r="H158" s="21">
        <f t="shared" si="6"/>
        <v>8.23902804515712e-8</v>
      </c>
      <c r="I158" s="22"/>
      <c r="J158" s="23">
        <f t="shared" si="7"/>
        <v>0</v>
      </c>
      <c r="K158" s="24"/>
      <c r="L158" s="30"/>
    </row>
    <row r="159" ht="18" customHeight="1" spans="1:12">
      <c r="A159" s="10">
        <v>156</v>
      </c>
      <c r="B159" s="17" t="s">
        <v>181</v>
      </c>
      <c r="C159" s="17" t="s">
        <v>14</v>
      </c>
      <c r="D159" s="17"/>
      <c r="E159" s="29"/>
      <c r="F159" s="19" t="s">
        <v>15</v>
      </c>
      <c r="G159" s="20">
        <v>5714</v>
      </c>
      <c r="H159" s="21">
        <f t="shared" si="6"/>
        <v>0.000470778062500278</v>
      </c>
      <c r="I159" s="22"/>
      <c r="J159" s="23">
        <f t="shared" si="7"/>
        <v>0</v>
      </c>
      <c r="K159" s="24"/>
      <c r="L159" s="30"/>
    </row>
    <row r="160" ht="18" customHeight="1" spans="1:12">
      <c r="A160" s="10">
        <v>157</v>
      </c>
      <c r="B160" s="17" t="s">
        <v>182</v>
      </c>
      <c r="C160" s="17">
        <v>2.5</v>
      </c>
      <c r="D160" s="17" t="s">
        <v>14</v>
      </c>
      <c r="E160" s="29"/>
      <c r="F160" s="19" t="s">
        <v>15</v>
      </c>
      <c r="G160" s="20">
        <v>2286</v>
      </c>
      <c r="H160" s="21">
        <f t="shared" si="6"/>
        <v>0.000188344181112292</v>
      </c>
      <c r="I160" s="22"/>
      <c r="J160" s="23">
        <f t="shared" si="7"/>
        <v>0</v>
      </c>
      <c r="K160" s="24"/>
      <c r="L160" s="30"/>
    </row>
    <row r="161" ht="18" customHeight="1" spans="1:12">
      <c r="A161" s="10">
        <v>158</v>
      </c>
      <c r="B161" s="17" t="s">
        <v>183</v>
      </c>
      <c r="C161" s="17" t="s">
        <v>14</v>
      </c>
      <c r="D161" s="17"/>
      <c r="E161" s="29"/>
      <c r="F161" s="19" t="s">
        <v>15</v>
      </c>
      <c r="G161" s="20">
        <v>68571</v>
      </c>
      <c r="H161" s="21">
        <f t="shared" si="6"/>
        <v>0.00564958392084469</v>
      </c>
      <c r="I161" s="22"/>
      <c r="J161" s="23">
        <f t="shared" si="7"/>
        <v>0</v>
      </c>
      <c r="K161" s="24"/>
      <c r="L161" s="30"/>
    </row>
    <row r="162" ht="18" customHeight="1" spans="1:12">
      <c r="A162" s="10">
        <v>159</v>
      </c>
      <c r="B162" s="17" t="s">
        <v>184</v>
      </c>
      <c r="C162" s="17" t="s">
        <v>14</v>
      </c>
      <c r="D162" s="17"/>
      <c r="E162" s="29"/>
      <c r="F162" s="19" t="s">
        <v>15</v>
      </c>
      <c r="G162" s="20">
        <v>6857</v>
      </c>
      <c r="H162" s="21">
        <f t="shared" si="6"/>
        <v>0.000564950153056424</v>
      </c>
      <c r="I162" s="22"/>
      <c r="J162" s="23">
        <f t="shared" si="7"/>
        <v>0</v>
      </c>
      <c r="K162" s="24"/>
      <c r="L162" s="30"/>
    </row>
    <row r="163" ht="18" customHeight="1" spans="1:12">
      <c r="A163" s="10">
        <v>160</v>
      </c>
      <c r="B163" s="26" t="s">
        <v>185</v>
      </c>
      <c r="C163" s="26" t="s">
        <v>14</v>
      </c>
      <c r="D163" s="26"/>
      <c r="E163" s="29"/>
      <c r="F163" s="27" t="s">
        <v>15</v>
      </c>
      <c r="G163" s="28">
        <v>1</v>
      </c>
      <c r="H163" s="21">
        <f t="shared" si="6"/>
        <v>8.23902804515712e-8</v>
      </c>
      <c r="I163" s="22"/>
      <c r="J163" s="23">
        <f t="shared" si="7"/>
        <v>0</v>
      </c>
      <c r="K163" s="24"/>
      <c r="L163" s="30"/>
    </row>
    <row r="164" ht="18" customHeight="1" spans="1:12">
      <c r="A164" s="10">
        <v>161</v>
      </c>
      <c r="B164" s="26" t="s">
        <v>186</v>
      </c>
      <c r="C164" s="26" t="s">
        <v>14</v>
      </c>
      <c r="D164" s="26"/>
      <c r="E164" s="29"/>
      <c r="F164" s="27" t="s">
        <v>15</v>
      </c>
      <c r="G164" s="28">
        <v>1</v>
      </c>
      <c r="H164" s="21">
        <f t="shared" si="6"/>
        <v>8.23902804515712e-8</v>
      </c>
      <c r="I164" s="22"/>
      <c r="J164" s="23">
        <f t="shared" si="7"/>
        <v>0</v>
      </c>
      <c r="K164" s="24"/>
      <c r="L164" s="30"/>
    </row>
    <row r="165" ht="18" customHeight="1" spans="1:12">
      <c r="A165" s="10">
        <v>162</v>
      </c>
      <c r="B165" s="17" t="s">
        <v>187</v>
      </c>
      <c r="C165" s="17" t="s">
        <v>14</v>
      </c>
      <c r="D165" s="17"/>
      <c r="E165" s="29"/>
      <c r="F165" s="19" t="s">
        <v>15</v>
      </c>
      <c r="G165" s="20">
        <v>1714</v>
      </c>
      <c r="H165" s="21">
        <f t="shared" si="6"/>
        <v>0.000141216940693993</v>
      </c>
      <c r="I165" s="22"/>
      <c r="J165" s="23">
        <f t="shared" si="7"/>
        <v>0</v>
      </c>
      <c r="K165" s="24"/>
      <c r="L165" s="30"/>
    </row>
    <row r="166" ht="18" customHeight="1" spans="1:12">
      <c r="A166" s="10">
        <v>163</v>
      </c>
      <c r="B166" s="17" t="s">
        <v>188</v>
      </c>
      <c r="C166" s="17" t="s">
        <v>14</v>
      </c>
      <c r="D166" s="17"/>
      <c r="E166" s="29"/>
      <c r="F166" s="19" t="s">
        <v>15</v>
      </c>
      <c r="G166" s="20">
        <v>2857</v>
      </c>
      <c r="H166" s="21">
        <f t="shared" si="6"/>
        <v>0.000235389031250139</v>
      </c>
      <c r="I166" s="22"/>
      <c r="J166" s="23">
        <f t="shared" si="7"/>
        <v>0</v>
      </c>
      <c r="K166" s="24"/>
      <c r="L166" s="30"/>
    </row>
    <row r="167" ht="18" customHeight="1" spans="1:12">
      <c r="A167" s="10">
        <v>164</v>
      </c>
      <c r="B167" s="17" t="s">
        <v>189</v>
      </c>
      <c r="C167" s="17" t="s">
        <v>14</v>
      </c>
      <c r="D167" s="17"/>
      <c r="E167" s="29"/>
      <c r="F167" s="19" t="s">
        <v>15</v>
      </c>
      <c r="G167" s="20">
        <v>2286</v>
      </c>
      <c r="H167" s="21">
        <f t="shared" si="6"/>
        <v>0.000188344181112292</v>
      </c>
      <c r="I167" s="22"/>
      <c r="J167" s="23">
        <f t="shared" si="7"/>
        <v>0</v>
      </c>
      <c r="K167" s="24"/>
      <c r="L167" s="30"/>
    </row>
    <row r="168" ht="18" customHeight="1" spans="1:12">
      <c r="A168" s="10">
        <v>165</v>
      </c>
      <c r="B168" s="26" t="s">
        <v>190</v>
      </c>
      <c r="C168" s="26" t="s">
        <v>14</v>
      </c>
      <c r="D168" s="26"/>
      <c r="E168" s="29"/>
      <c r="F168" s="27" t="s">
        <v>15</v>
      </c>
      <c r="G168" s="28">
        <v>1</v>
      </c>
      <c r="H168" s="21">
        <f t="shared" si="6"/>
        <v>8.23902804515712e-8</v>
      </c>
      <c r="I168" s="22"/>
      <c r="J168" s="23">
        <f t="shared" si="7"/>
        <v>0</v>
      </c>
      <c r="K168" s="24"/>
      <c r="L168" s="30"/>
    </row>
    <row r="169" ht="18" customHeight="1" spans="1:12">
      <c r="A169" s="10">
        <v>166</v>
      </c>
      <c r="B169" s="26" t="s">
        <v>191</v>
      </c>
      <c r="C169" s="26" t="s">
        <v>14</v>
      </c>
      <c r="D169" s="26"/>
      <c r="E169" s="29"/>
      <c r="F169" s="27" t="s">
        <v>15</v>
      </c>
      <c r="G169" s="28">
        <v>1</v>
      </c>
      <c r="H169" s="21">
        <f t="shared" si="6"/>
        <v>8.23902804515712e-8</v>
      </c>
      <c r="I169" s="22"/>
      <c r="J169" s="23">
        <f t="shared" si="7"/>
        <v>0</v>
      </c>
      <c r="K169" s="24"/>
      <c r="L169" s="30"/>
    </row>
    <row r="170" ht="18" customHeight="1" spans="1:12">
      <c r="A170" s="10">
        <v>167</v>
      </c>
      <c r="B170" s="26" t="s">
        <v>192</v>
      </c>
      <c r="C170" s="26" t="s">
        <v>14</v>
      </c>
      <c r="D170" s="26"/>
      <c r="E170" s="29"/>
      <c r="F170" s="27" t="s">
        <v>15</v>
      </c>
      <c r="G170" s="28">
        <v>1</v>
      </c>
      <c r="H170" s="21">
        <f t="shared" si="6"/>
        <v>8.23902804515712e-8</v>
      </c>
      <c r="I170" s="22"/>
      <c r="J170" s="23">
        <f t="shared" si="7"/>
        <v>0</v>
      </c>
      <c r="K170" s="24"/>
      <c r="L170" s="30"/>
    </row>
    <row r="171" ht="18" customHeight="1" spans="1:12">
      <c r="A171" s="10">
        <v>168</v>
      </c>
      <c r="B171" s="26" t="s">
        <v>193</v>
      </c>
      <c r="C171" s="26" t="s">
        <v>14</v>
      </c>
      <c r="D171" s="26"/>
      <c r="E171" s="29"/>
      <c r="F171" s="27" t="s">
        <v>15</v>
      </c>
      <c r="G171" s="28">
        <v>1</v>
      </c>
      <c r="H171" s="21">
        <f t="shared" si="6"/>
        <v>8.23902804515712e-8</v>
      </c>
      <c r="I171" s="22"/>
      <c r="J171" s="23">
        <f t="shared" si="7"/>
        <v>0</v>
      </c>
      <c r="K171" s="24"/>
      <c r="L171" s="30"/>
    </row>
    <row r="172" ht="18" customHeight="1" spans="1:12">
      <c r="A172" s="10">
        <v>169</v>
      </c>
      <c r="B172" s="26" t="s">
        <v>194</v>
      </c>
      <c r="C172" s="26" t="s">
        <v>14</v>
      </c>
      <c r="D172" s="26"/>
      <c r="E172" s="29"/>
      <c r="F172" s="27" t="s">
        <v>15</v>
      </c>
      <c r="G172" s="28">
        <v>1</v>
      </c>
      <c r="H172" s="21">
        <f t="shared" si="6"/>
        <v>8.23902804515712e-8</v>
      </c>
      <c r="I172" s="22"/>
      <c r="J172" s="23">
        <f t="shared" si="7"/>
        <v>0</v>
      </c>
      <c r="K172" s="24"/>
      <c r="L172" s="30"/>
    </row>
    <row r="173" ht="18" customHeight="1" spans="1:12">
      <c r="A173" s="10">
        <v>170</v>
      </c>
      <c r="B173" s="17" t="s">
        <v>195</v>
      </c>
      <c r="C173" s="17" t="s">
        <v>14</v>
      </c>
      <c r="D173" s="17"/>
      <c r="E173" s="29"/>
      <c r="F173" s="19" t="s">
        <v>15</v>
      </c>
      <c r="G173" s="20">
        <v>1143</v>
      </c>
      <c r="H173" s="21">
        <f t="shared" si="6"/>
        <v>9.41720905561459e-5</v>
      </c>
      <c r="I173" s="22"/>
      <c r="J173" s="23">
        <f t="shared" si="7"/>
        <v>0</v>
      </c>
      <c r="K173" s="24"/>
      <c r="L173" s="30"/>
    </row>
    <row r="174" ht="18" customHeight="1" spans="1:12">
      <c r="A174" s="10">
        <v>171</v>
      </c>
      <c r="B174" s="17" t="s">
        <v>196</v>
      </c>
      <c r="C174" s="17" t="s">
        <v>14</v>
      </c>
      <c r="D174" s="17"/>
      <c r="E174" s="29"/>
      <c r="F174" s="19" t="s">
        <v>15</v>
      </c>
      <c r="G174" s="20">
        <v>1714</v>
      </c>
      <c r="H174" s="21">
        <f t="shared" si="6"/>
        <v>0.000141216940693993</v>
      </c>
      <c r="I174" s="22"/>
      <c r="J174" s="23">
        <f t="shared" si="7"/>
        <v>0</v>
      </c>
      <c r="K174" s="24"/>
      <c r="L174" s="30"/>
    </row>
    <row r="175" ht="18" customHeight="1" spans="1:12">
      <c r="A175" s="10">
        <v>172</v>
      </c>
      <c r="B175" s="17" t="s">
        <v>197</v>
      </c>
      <c r="C175" s="17" t="s">
        <v>14</v>
      </c>
      <c r="D175" s="17"/>
      <c r="E175" s="18"/>
      <c r="F175" s="19" t="s">
        <v>15</v>
      </c>
      <c r="G175" s="20">
        <v>1143</v>
      </c>
      <c r="H175" s="21">
        <f t="shared" si="6"/>
        <v>9.41720905561459e-5</v>
      </c>
      <c r="I175" s="22"/>
      <c r="J175" s="23">
        <f t="shared" si="7"/>
        <v>0</v>
      </c>
      <c r="K175" s="24"/>
      <c r="L175" s="25"/>
    </row>
    <row r="176" ht="18" customHeight="1" spans="1:12">
      <c r="A176" s="10">
        <v>173</v>
      </c>
      <c r="B176" s="17" t="s">
        <v>198</v>
      </c>
      <c r="C176" s="17" t="s">
        <v>14</v>
      </c>
      <c r="D176" s="17"/>
      <c r="E176" s="18"/>
      <c r="F176" s="19" t="s">
        <v>15</v>
      </c>
      <c r="G176" s="20">
        <v>1143</v>
      </c>
      <c r="H176" s="21">
        <f t="shared" si="6"/>
        <v>9.41720905561459e-5</v>
      </c>
      <c r="I176" s="22"/>
      <c r="J176" s="23">
        <f t="shared" si="7"/>
        <v>0</v>
      </c>
      <c r="K176" s="24"/>
      <c r="L176" s="25"/>
    </row>
    <row r="177" ht="18" customHeight="1" spans="1:12">
      <c r="A177" s="10">
        <v>174</v>
      </c>
      <c r="B177" s="26" t="s">
        <v>199</v>
      </c>
      <c r="C177" s="26" t="s">
        <v>14</v>
      </c>
      <c r="D177" s="26"/>
      <c r="E177" s="29"/>
      <c r="F177" s="27" t="s">
        <v>15</v>
      </c>
      <c r="G177" s="28">
        <v>1</v>
      </c>
      <c r="H177" s="21">
        <f t="shared" si="6"/>
        <v>8.23902804515712e-8</v>
      </c>
      <c r="I177" s="22"/>
      <c r="J177" s="23">
        <f t="shared" si="7"/>
        <v>0</v>
      </c>
      <c r="K177" s="24"/>
      <c r="L177" s="30"/>
    </row>
    <row r="178" ht="18" customHeight="1" spans="1:12">
      <c r="A178" s="10">
        <v>175</v>
      </c>
      <c r="B178" s="17" t="s">
        <v>200</v>
      </c>
      <c r="C178" s="17" t="s">
        <v>14</v>
      </c>
      <c r="D178" s="17"/>
      <c r="E178" s="29"/>
      <c r="F178" s="19" t="s">
        <v>15</v>
      </c>
      <c r="G178" s="20">
        <v>571</v>
      </c>
      <c r="H178" s="21">
        <f t="shared" si="6"/>
        <v>4.70448501378472e-5</v>
      </c>
      <c r="I178" s="22"/>
      <c r="J178" s="23">
        <f t="shared" si="7"/>
        <v>0</v>
      </c>
      <c r="K178" s="24"/>
      <c r="L178" s="30"/>
    </row>
    <row r="179" ht="18" customHeight="1" spans="1:12">
      <c r="A179" s="10">
        <v>176</v>
      </c>
      <c r="B179" s="26" t="s">
        <v>201</v>
      </c>
      <c r="C179" s="26" t="s">
        <v>14</v>
      </c>
      <c r="D179" s="26"/>
      <c r="E179" s="29"/>
      <c r="F179" s="27" t="s">
        <v>15</v>
      </c>
      <c r="G179" s="28">
        <v>1</v>
      </c>
      <c r="H179" s="21">
        <f t="shared" si="6"/>
        <v>8.23902804515712e-8</v>
      </c>
      <c r="I179" s="22"/>
      <c r="J179" s="23">
        <f t="shared" si="7"/>
        <v>0</v>
      </c>
      <c r="K179" s="24"/>
      <c r="L179" s="30"/>
    </row>
    <row r="180" ht="18" customHeight="1" spans="1:12">
      <c r="A180" s="10">
        <v>177</v>
      </c>
      <c r="B180" s="17" t="s">
        <v>202</v>
      </c>
      <c r="C180" s="17" t="s">
        <v>14</v>
      </c>
      <c r="D180" s="17"/>
      <c r="E180" s="29"/>
      <c r="F180" s="19" t="s">
        <v>15</v>
      </c>
      <c r="G180" s="20">
        <v>1143</v>
      </c>
      <c r="H180" s="21">
        <f t="shared" si="6"/>
        <v>9.41720905561459e-5</v>
      </c>
      <c r="I180" s="22"/>
      <c r="J180" s="23">
        <f t="shared" si="7"/>
        <v>0</v>
      </c>
      <c r="K180" s="24"/>
      <c r="L180" s="30"/>
    </row>
    <row r="181" ht="18" customHeight="1" spans="1:12">
      <c r="A181" s="10">
        <v>178</v>
      </c>
      <c r="B181" s="17" t="s">
        <v>203</v>
      </c>
      <c r="C181" s="17" t="s">
        <v>14</v>
      </c>
      <c r="D181" s="17"/>
      <c r="E181" s="29"/>
      <c r="F181" s="19" t="s">
        <v>15</v>
      </c>
      <c r="G181" s="20">
        <v>571</v>
      </c>
      <c r="H181" s="21">
        <f t="shared" si="6"/>
        <v>4.70448501378472e-5</v>
      </c>
      <c r="I181" s="22"/>
      <c r="J181" s="23">
        <f t="shared" si="7"/>
        <v>0</v>
      </c>
      <c r="K181" s="24"/>
      <c r="L181" s="30"/>
    </row>
    <row r="182" ht="18" customHeight="1" spans="1:12">
      <c r="A182" s="10">
        <v>179</v>
      </c>
      <c r="B182" s="17" t="s">
        <v>204</v>
      </c>
      <c r="C182" s="17" t="s">
        <v>14</v>
      </c>
      <c r="D182" s="17"/>
      <c r="E182" s="29"/>
      <c r="F182" s="19" t="s">
        <v>15</v>
      </c>
      <c r="G182" s="20">
        <v>12000</v>
      </c>
      <c r="H182" s="21">
        <f t="shared" si="6"/>
        <v>0.000988683365418855</v>
      </c>
      <c r="I182" s="22"/>
      <c r="J182" s="23">
        <f t="shared" si="7"/>
        <v>0</v>
      </c>
      <c r="K182" s="24"/>
      <c r="L182" s="30"/>
    </row>
    <row r="183" ht="18" customHeight="1" spans="1:12">
      <c r="A183" s="10">
        <v>180</v>
      </c>
      <c r="B183" s="17" t="s">
        <v>205</v>
      </c>
      <c r="C183" s="17" t="s">
        <v>14</v>
      </c>
      <c r="D183" s="17"/>
      <c r="E183" s="29"/>
      <c r="F183" s="19" t="s">
        <v>15</v>
      </c>
      <c r="G183" s="20">
        <v>4571</v>
      </c>
      <c r="H183" s="21">
        <f t="shared" si="6"/>
        <v>0.000376605971944132</v>
      </c>
      <c r="I183" s="22"/>
      <c r="J183" s="23">
        <f t="shared" si="7"/>
        <v>0</v>
      </c>
      <c r="K183" s="24"/>
      <c r="L183" s="30"/>
    </row>
    <row r="184" ht="18" customHeight="1" spans="1:12">
      <c r="A184" s="10">
        <v>181</v>
      </c>
      <c r="B184" s="26" t="s">
        <v>206</v>
      </c>
      <c r="C184" s="26" t="s">
        <v>14</v>
      </c>
      <c r="D184" s="26"/>
      <c r="E184" s="29"/>
      <c r="F184" s="27" t="s">
        <v>15</v>
      </c>
      <c r="G184" s="28">
        <v>1</v>
      </c>
      <c r="H184" s="21">
        <f t="shared" si="6"/>
        <v>8.23902804515712e-8</v>
      </c>
      <c r="I184" s="22"/>
      <c r="J184" s="23">
        <f t="shared" si="7"/>
        <v>0</v>
      </c>
      <c r="K184" s="24"/>
      <c r="L184" s="30"/>
    </row>
    <row r="185" ht="18" customHeight="1" spans="1:12">
      <c r="A185" s="10">
        <v>182</v>
      </c>
      <c r="B185" s="26" t="s">
        <v>207</v>
      </c>
      <c r="C185" s="26" t="s">
        <v>14</v>
      </c>
      <c r="D185" s="26"/>
      <c r="E185" s="29"/>
      <c r="F185" s="27" t="s">
        <v>15</v>
      </c>
      <c r="G185" s="28">
        <v>1</v>
      </c>
      <c r="H185" s="21">
        <f t="shared" si="6"/>
        <v>8.23902804515712e-8</v>
      </c>
      <c r="I185" s="22"/>
      <c r="J185" s="23">
        <f t="shared" si="7"/>
        <v>0</v>
      </c>
      <c r="K185" s="24"/>
      <c r="L185" s="30"/>
    </row>
    <row r="186" ht="18" customHeight="1" spans="1:12">
      <c r="A186" s="10">
        <v>183</v>
      </c>
      <c r="B186" s="17" t="s">
        <v>208</v>
      </c>
      <c r="C186" s="17"/>
      <c r="D186" s="17"/>
      <c r="E186" s="29"/>
      <c r="F186" s="19" t="s">
        <v>15</v>
      </c>
      <c r="G186" s="20">
        <v>4000</v>
      </c>
      <c r="H186" s="21">
        <f t="shared" si="6"/>
        <v>0.000329561121806285</v>
      </c>
      <c r="I186" s="22"/>
      <c r="J186" s="23">
        <f t="shared" si="7"/>
        <v>0</v>
      </c>
      <c r="K186" s="24"/>
      <c r="L186" s="30"/>
    </row>
    <row r="187" ht="18" customHeight="1" spans="1:12">
      <c r="A187" s="10">
        <v>184</v>
      </c>
      <c r="B187" s="17" t="s">
        <v>209</v>
      </c>
      <c r="C187" s="17" t="s">
        <v>210</v>
      </c>
      <c r="D187" s="17" t="s">
        <v>14</v>
      </c>
      <c r="E187" s="29"/>
      <c r="F187" s="19" t="s">
        <v>15</v>
      </c>
      <c r="G187" s="20">
        <v>2857</v>
      </c>
      <c r="H187" s="21">
        <f t="shared" si="6"/>
        <v>0.000235389031250139</v>
      </c>
      <c r="I187" s="22"/>
      <c r="J187" s="23">
        <f t="shared" si="7"/>
        <v>0</v>
      </c>
      <c r="K187" s="24"/>
      <c r="L187" s="30"/>
    </row>
    <row r="188" ht="18" customHeight="1" spans="1:12">
      <c r="A188" s="10">
        <v>185</v>
      </c>
      <c r="B188" s="26" t="s">
        <v>211</v>
      </c>
      <c r="C188" s="26" t="s">
        <v>210</v>
      </c>
      <c r="D188" s="26" t="s">
        <v>14</v>
      </c>
      <c r="E188" s="29"/>
      <c r="F188" s="27" t="s">
        <v>15</v>
      </c>
      <c r="G188" s="28">
        <v>1</v>
      </c>
      <c r="H188" s="21">
        <f t="shared" si="6"/>
        <v>8.23902804515712e-8</v>
      </c>
      <c r="I188" s="22"/>
      <c r="J188" s="23">
        <f t="shared" si="7"/>
        <v>0</v>
      </c>
      <c r="K188" s="24"/>
      <c r="L188" s="30"/>
    </row>
    <row r="189" ht="18" customHeight="1" spans="1:12">
      <c r="A189" s="10">
        <v>186</v>
      </c>
      <c r="B189" s="17" t="s">
        <v>212</v>
      </c>
      <c r="C189" s="17" t="s">
        <v>14</v>
      </c>
      <c r="D189" s="17"/>
      <c r="E189" s="29"/>
      <c r="F189" s="19" t="s">
        <v>15</v>
      </c>
      <c r="G189" s="20">
        <v>10857</v>
      </c>
      <c r="H189" s="21">
        <f t="shared" si="6"/>
        <v>0.000894511274862709</v>
      </c>
      <c r="I189" s="22"/>
      <c r="J189" s="23">
        <f t="shared" si="7"/>
        <v>0</v>
      </c>
      <c r="K189" s="24"/>
      <c r="L189" s="30"/>
    </row>
    <row r="190" ht="18" customHeight="1" spans="1:12">
      <c r="A190" s="10">
        <v>187</v>
      </c>
      <c r="B190" s="26" t="s">
        <v>213</v>
      </c>
      <c r="C190" s="26" t="s">
        <v>14</v>
      </c>
      <c r="D190" s="26"/>
      <c r="E190" s="29"/>
      <c r="F190" s="27" t="s">
        <v>15</v>
      </c>
      <c r="G190" s="28">
        <v>1</v>
      </c>
      <c r="H190" s="21">
        <f t="shared" si="6"/>
        <v>8.23902804515712e-8</v>
      </c>
      <c r="I190" s="22"/>
      <c r="J190" s="23">
        <f t="shared" si="7"/>
        <v>0</v>
      </c>
      <c r="K190" s="24"/>
      <c r="L190" s="30"/>
    </row>
    <row r="191" ht="18" customHeight="1" spans="1:12">
      <c r="A191" s="10">
        <v>188</v>
      </c>
      <c r="B191" s="26" t="s">
        <v>214</v>
      </c>
      <c r="C191" s="26" t="s">
        <v>14</v>
      </c>
      <c r="D191" s="26"/>
      <c r="E191" s="29"/>
      <c r="F191" s="27" t="s">
        <v>15</v>
      </c>
      <c r="G191" s="28">
        <v>1</v>
      </c>
      <c r="H191" s="21">
        <f t="shared" si="6"/>
        <v>8.23902804515712e-8</v>
      </c>
      <c r="I191" s="22"/>
      <c r="J191" s="23">
        <f t="shared" si="7"/>
        <v>0</v>
      </c>
      <c r="K191" s="24"/>
      <c r="L191" s="30"/>
    </row>
    <row r="192" ht="18" customHeight="1" spans="1:12">
      <c r="A192" s="10">
        <v>189</v>
      </c>
      <c r="B192" s="17" t="s">
        <v>215</v>
      </c>
      <c r="C192" s="17" t="s">
        <v>14</v>
      </c>
      <c r="D192" s="17" t="s">
        <v>14</v>
      </c>
      <c r="E192" s="29"/>
      <c r="F192" s="19" t="s">
        <v>15</v>
      </c>
      <c r="G192" s="20">
        <v>2286</v>
      </c>
      <c r="H192" s="21">
        <f t="shared" si="6"/>
        <v>0.000188344181112292</v>
      </c>
      <c r="I192" s="22"/>
      <c r="J192" s="23">
        <f t="shared" si="7"/>
        <v>0</v>
      </c>
      <c r="K192" s="24"/>
      <c r="L192" s="30"/>
    </row>
    <row r="193" ht="18" customHeight="1" spans="1:12">
      <c r="A193" s="10">
        <v>190</v>
      </c>
      <c r="B193" s="17" t="s">
        <v>216</v>
      </c>
      <c r="C193" s="17" t="s">
        <v>14</v>
      </c>
      <c r="D193" s="17" t="s">
        <v>210</v>
      </c>
      <c r="E193" s="29"/>
      <c r="F193" s="19" t="s">
        <v>15</v>
      </c>
      <c r="G193" s="20">
        <v>4000</v>
      </c>
      <c r="H193" s="21">
        <f t="shared" si="6"/>
        <v>0.000329561121806285</v>
      </c>
      <c r="I193" s="22"/>
      <c r="J193" s="23">
        <f t="shared" si="7"/>
        <v>0</v>
      </c>
      <c r="K193" s="24"/>
      <c r="L193" s="30"/>
    </row>
    <row r="194" ht="18" customHeight="1" spans="1:12">
      <c r="A194" s="10">
        <v>191</v>
      </c>
      <c r="B194" s="17" t="s">
        <v>217</v>
      </c>
      <c r="C194" s="17" t="s">
        <v>14</v>
      </c>
      <c r="D194" s="17"/>
      <c r="E194" s="29"/>
      <c r="F194" s="19" t="s">
        <v>15</v>
      </c>
      <c r="G194" s="20">
        <v>4000</v>
      </c>
      <c r="H194" s="21">
        <f t="shared" si="6"/>
        <v>0.000329561121806285</v>
      </c>
      <c r="I194" s="22"/>
      <c r="J194" s="23">
        <f t="shared" si="7"/>
        <v>0</v>
      </c>
      <c r="K194" s="24"/>
      <c r="L194" s="30"/>
    </row>
    <row r="195" ht="18" customHeight="1" spans="1:12">
      <c r="A195" s="10">
        <v>192</v>
      </c>
      <c r="B195" s="17" t="s">
        <v>218</v>
      </c>
      <c r="C195" s="17" t="s">
        <v>14</v>
      </c>
      <c r="D195" s="17"/>
      <c r="E195" s="29"/>
      <c r="F195" s="19" t="s">
        <v>15</v>
      </c>
      <c r="G195" s="20">
        <v>4571</v>
      </c>
      <c r="H195" s="21">
        <f t="shared" si="6"/>
        <v>0.000376605971944132</v>
      </c>
      <c r="I195" s="22"/>
      <c r="J195" s="23">
        <f t="shared" si="7"/>
        <v>0</v>
      </c>
      <c r="K195" s="24"/>
      <c r="L195" s="30"/>
    </row>
    <row r="196" ht="18" customHeight="1" spans="1:12">
      <c r="A196" s="10">
        <v>193</v>
      </c>
      <c r="B196" s="17" t="s">
        <v>219</v>
      </c>
      <c r="C196" s="17"/>
      <c r="D196" s="17"/>
      <c r="E196" s="29"/>
      <c r="F196" s="19" t="s">
        <v>15</v>
      </c>
      <c r="G196" s="20">
        <v>22857</v>
      </c>
      <c r="H196" s="21">
        <f t="shared" si="6"/>
        <v>0.00188319464028156</v>
      </c>
      <c r="I196" s="22"/>
      <c r="J196" s="23">
        <f t="shared" si="7"/>
        <v>0</v>
      </c>
      <c r="K196" s="24"/>
      <c r="L196" s="30"/>
    </row>
    <row r="197" ht="18" customHeight="1" spans="1:12">
      <c r="A197" s="10">
        <v>194</v>
      </c>
      <c r="B197" s="17" t="s">
        <v>220</v>
      </c>
      <c r="C197" s="17"/>
      <c r="D197" s="17"/>
      <c r="E197" s="29"/>
      <c r="F197" s="19" t="s">
        <v>15</v>
      </c>
      <c r="G197" s="20">
        <v>9257</v>
      </c>
      <c r="H197" s="21">
        <f t="shared" si="6"/>
        <v>0.000762686826140195</v>
      </c>
      <c r="I197" s="22"/>
      <c r="J197" s="23">
        <f t="shared" si="7"/>
        <v>0</v>
      </c>
      <c r="K197" s="24"/>
      <c r="L197" s="30"/>
    </row>
    <row r="198" ht="18" customHeight="1" spans="1:12">
      <c r="A198" s="10">
        <v>195</v>
      </c>
      <c r="B198" s="17" t="s">
        <v>221</v>
      </c>
      <c r="C198" s="17" t="s">
        <v>222</v>
      </c>
      <c r="D198" s="17"/>
      <c r="E198" s="29"/>
      <c r="F198" s="19" t="s">
        <v>223</v>
      </c>
      <c r="G198" s="20">
        <v>103</v>
      </c>
      <c r="H198" s="21">
        <f t="shared" si="6"/>
        <v>8.48619888651184e-6</v>
      </c>
      <c r="I198" s="22"/>
      <c r="J198" s="23">
        <f t="shared" si="7"/>
        <v>0</v>
      </c>
      <c r="K198" s="24"/>
      <c r="L198" s="30"/>
    </row>
    <row r="199" ht="18" customHeight="1" spans="1:12">
      <c r="A199" s="10">
        <v>196</v>
      </c>
      <c r="B199" s="17" t="s">
        <v>224</v>
      </c>
      <c r="C199" s="17"/>
      <c r="D199" s="17"/>
      <c r="E199" s="29"/>
      <c r="F199" s="19" t="s">
        <v>225</v>
      </c>
      <c r="G199" s="20">
        <v>30286</v>
      </c>
      <c r="H199" s="21">
        <f t="shared" si="6"/>
        <v>0.00249527203375629</v>
      </c>
      <c r="I199" s="34"/>
      <c r="J199" s="23">
        <f t="shared" si="7"/>
        <v>0</v>
      </c>
      <c r="K199" s="24"/>
      <c r="L199" s="30"/>
    </row>
    <row r="200" ht="18" customHeight="1" spans="1:12">
      <c r="A200" s="10">
        <v>197</v>
      </c>
      <c r="B200" s="17" t="s">
        <v>226</v>
      </c>
      <c r="C200" s="17" t="s">
        <v>227</v>
      </c>
      <c r="D200" s="17"/>
      <c r="E200" s="29"/>
      <c r="F200" s="19" t="s">
        <v>225</v>
      </c>
      <c r="G200" s="20">
        <v>286</v>
      </c>
      <c r="H200" s="21">
        <f t="shared" si="6"/>
        <v>2.35636202091494e-5</v>
      </c>
      <c r="I200" s="34"/>
      <c r="J200" s="23">
        <f t="shared" si="7"/>
        <v>0</v>
      </c>
      <c r="K200" s="24"/>
      <c r="L200" s="30"/>
    </row>
    <row r="201" ht="18" customHeight="1" spans="1:12">
      <c r="A201" s="10">
        <v>198</v>
      </c>
      <c r="B201" s="17" t="s">
        <v>228</v>
      </c>
      <c r="C201" s="17" t="s">
        <v>229</v>
      </c>
      <c r="D201" s="17"/>
      <c r="E201" s="18"/>
      <c r="F201" s="19" t="s">
        <v>230</v>
      </c>
      <c r="G201" s="20">
        <v>5</v>
      </c>
      <c r="H201" s="21">
        <f t="shared" si="6"/>
        <v>4.11951402257856e-7</v>
      </c>
      <c r="I201" s="34"/>
      <c r="J201" s="23">
        <f t="shared" si="7"/>
        <v>0</v>
      </c>
      <c r="K201" s="24"/>
      <c r="L201" s="25"/>
    </row>
    <row r="202" ht="18" customHeight="1" spans="1:12">
      <c r="A202" s="10">
        <v>199</v>
      </c>
      <c r="B202" s="17" t="s">
        <v>231</v>
      </c>
      <c r="C202" s="17"/>
      <c r="D202" s="17"/>
      <c r="E202" s="18"/>
      <c r="F202" s="19" t="s">
        <v>232</v>
      </c>
      <c r="G202" s="20">
        <v>109</v>
      </c>
      <c r="H202" s="21">
        <f t="shared" si="6"/>
        <v>8.98054056922126e-6</v>
      </c>
      <c r="I202" s="34"/>
      <c r="J202" s="23">
        <f t="shared" si="7"/>
        <v>0</v>
      </c>
      <c r="K202" s="24"/>
      <c r="L202" s="25"/>
    </row>
    <row r="203" ht="18" customHeight="1" spans="1:12">
      <c r="A203" s="10">
        <v>200</v>
      </c>
      <c r="B203" s="17" t="s">
        <v>233</v>
      </c>
      <c r="C203" s="17"/>
      <c r="D203" s="17"/>
      <c r="E203" s="29"/>
      <c r="F203" s="19" t="s">
        <v>230</v>
      </c>
      <c r="G203" s="20">
        <v>600</v>
      </c>
      <c r="H203" s="21">
        <f t="shared" ref="H203:H266" si="8">G203/12137354</f>
        <v>4.94341682709427e-5</v>
      </c>
      <c r="I203" s="34"/>
      <c r="J203" s="23">
        <f t="shared" si="7"/>
        <v>0</v>
      </c>
      <c r="K203" s="24"/>
      <c r="L203" s="30"/>
    </row>
    <row r="204" ht="18" customHeight="1" spans="1:12">
      <c r="A204" s="10">
        <v>201</v>
      </c>
      <c r="B204" s="17" t="s">
        <v>234</v>
      </c>
      <c r="C204" s="17" t="s">
        <v>235</v>
      </c>
      <c r="D204" s="17"/>
      <c r="E204" s="18"/>
      <c r="F204" s="19" t="s">
        <v>225</v>
      </c>
      <c r="G204" s="20">
        <v>13</v>
      </c>
      <c r="H204" s="21">
        <f t="shared" si="8"/>
        <v>1.07107364587043e-6</v>
      </c>
      <c r="I204" s="34"/>
      <c r="J204" s="23">
        <f t="shared" ref="J204:J267" si="9">H204*I204</f>
        <v>0</v>
      </c>
      <c r="K204" s="24"/>
      <c r="L204" s="25"/>
    </row>
    <row r="205" ht="18" customHeight="1" spans="1:12">
      <c r="A205" s="10">
        <v>202</v>
      </c>
      <c r="B205" s="17" t="s">
        <v>234</v>
      </c>
      <c r="C205" s="17" t="s">
        <v>236</v>
      </c>
      <c r="D205" s="17"/>
      <c r="E205" s="18"/>
      <c r="F205" s="19" t="s">
        <v>225</v>
      </c>
      <c r="G205" s="20">
        <v>6</v>
      </c>
      <c r="H205" s="21">
        <f t="shared" si="8"/>
        <v>4.94341682709427e-7</v>
      </c>
      <c r="I205" s="34"/>
      <c r="J205" s="23">
        <f t="shared" si="9"/>
        <v>0</v>
      </c>
      <c r="K205" s="24"/>
      <c r="L205" s="25"/>
    </row>
    <row r="206" ht="18" customHeight="1" spans="1:12">
      <c r="A206" s="10">
        <v>203</v>
      </c>
      <c r="B206" s="17" t="s">
        <v>237</v>
      </c>
      <c r="C206" s="17" t="s">
        <v>14</v>
      </c>
      <c r="D206" s="17" t="s">
        <v>235</v>
      </c>
      <c r="E206" s="18"/>
      <c r="F206" s="19" t="s">
        <v>225</v>
      </c>
      <c r="G206" s="20">
        <v>3</v>
      </c>
      <c r="H206" s="21">
        <f t="shared" si="8"/>
        <v>2.47170841354714e-7</v>
      </c>
      <c r="I206" s="34"/>
      <c r="J206" s="23">
        <f t="shared" si="9"/>
        <v>0</v>
      </c>
      <c r="K206" s="24"/>
      <c r="L206" s="25"/>
    </row>
    <row r="207" ht="18" customHeight="1" spans="1:12">
      <c r="A207" s="10">
        <v>204</v>
      </c>
      <c r="B207" s="17" t="s">
        <v>234</v>
      </c>
      <c r="C207" s="17" t="s">
        <v>238</v>
      </c>
      <c r="D207" s="17" t="s">
        <v>239</v>
      </c>
      <c r="E207" s="18"/>
      <c r="F207" s="19" t="s">
        <v>225</v>
      </c>
      <c r="G207" s="20">
        <v>18</v>
      </c>
      <c r="H207" s="21">
        <f t="shared" si="8"/>
        <v>1.48302504812828e-6</v>
      </c>
      <c r="I207" s="34"/>
      <c r="J207" s="23">
        <f t="shared" si="9"/>
        <v>0</v>
      </c>
      <c r="K207" s="24"/>
      <c r="L207" s="25"/>
    </row>
    <row r="208" ht="18" customHeight="1" spans="1:12">
      <c r="A208" s="10">
        <v>205</v>
      </c>
      <c r="B208" s="17" t="s">
        <v>240</v>
      </c>
      <c r="C208" s="17" t="s">
        <v>241</v>
      </c>
      <c r="D208" s="17"/>
      <c r="E208" s="29"/>
      <c r="F208" s="19" t="s">
        <v>223</v>
      </c>
      <c r="G208" s="20">
        <v>69</v>
      </c>
      <c r="H208" s="21">
        <f t="shared" si="8"/>
        <v>5.68492935115842e-6</v>
      </c>
      <c r="I208" s="34"/>
      <c r="J208" s="23">
        <f t="shared" si="9"/>
        <v>0</v>
      </c>
      <c r="K208" s="24"/>
      <c r="L208" s="30"/>
    </row>
    <row r="209" ht="18" customHeight="1" spans="1:12">
      <c r="A209" s="10">
        <v>206</v>
      </c>
      <c r="B209" s="17" t="s">
        <v>242</v>
      </c>
      <c r="C209" s="17" t="s">
        <v>243</v>
      </c>
      <c r="D209" s="17"/>
      <c r="E209" s="29"/>
      <c r="F209" s="19" t="s">
        <v>15</v>
      </c>
      <c r="G209" s="20">
        <v>3429</v>
      </c>
      <c r="H209" s="21">
        <f t="shared" si="8"/>
        <v>0.000282516271668438</v>
      </c>
      <c r="I209" s="34"/>
      <c r="J209" s="23">
        <f t="shared" si="9"/>
        <v>0</v>
      </c>
      <c r="K209" s="24"/>
      <c r="L209" s="30"/>
    </row>
    <row r="210" ht="18" customHeight="1" spans="1:12">
      <c r="A210" s="10">
        <v>207</v>
      </c>
      <c r="B210" s="17" t="s">
        <v>244</v>
      </c>
      <c r="C210" s="17"/>
      <c r="D210" s="17"/>
      <c r="E210" s="29"/>
      <c r="F210" s="19" t="s">
        <v>230</v>
      </c>
      <c r="G210" s="20">
        <v>29</v>
      </c>
      <c r="H210" s="21">
        <f t="shared" si="8"/>
        <v>2.38931813309557e-6</v>
      </c>
      <c r="I210" s="34"/>
      <c r="J210" s="23">
        <f t="shared" si="9"/>
        <v>0</v>
      </c>
      <c r="K210" s="24"/>
      <c r="L210" s="30"/>
    </row>
    <row r="211" ht="18" customHeight="1" spans="1:12">
      <c r="A211" s="10">
        <v>208</v>
      </c>
      <c r="B211" s="17" t="s">
        <v>245</v>
      </c>
      <c r="C211" s="17"/>
      <c r="D211" s="17"/>
      <c r="E211" s="29"/>
      <c r="F211" s="19" t="s">
        <v>230</v>
      </c>
      <c r="G211" s="20">
        <v>29</v>
      </c>
      <c r="H211" s="21">
        <f t="shared" si="8"/>
        <v>2.38931813309557e-6</v>
      </c>
      <c r="I211" s="34"/>
      <c r="J211" s="23">
        <f t="shared" si="9"/>
        <v>0</v>
      </c>
      <c r="K211" s="24"/>
      <c r="L211" s="30"/>
    </row>
    <row r="212" ht="18" customHeight="1" spans="1:12">
      <c r="A212" s="10">
        <v>209</v>
      </c>
      <c r="B212" s="26" t="s">
        <v>246</v>
      </c>
      <c r="C212" s="26"/>
      <c r="D212" s="26"/>
      <c r="E212" s="29"/>
      <c r="F212" s="27" t="s">
        <v>230</v>
      </c>
      <c r="G212" s="28">
        <v>1</v>
      </c>
      <c r="H212" s="21">
        <f t="shared" si="8"/>
        <v>8.23902804515712e-8</v>
      </c>
      <c r="I212" s="34"/>
      <c r="J212" s="23">
        <f t="shared" si="9"/>
        <v>0</v>
      </c>
      <c r="K212" s="24"/>
      <c r="L212" s="30"/>
    </row>
    <row r="213" ht="18" customHeight="1" spans="1:12">
      <c r="A213" s="10">
        <v>210</v>
      </c>
      <c r="B213" s="17" t="s">
        <v>247</v>
      </c>
      <c r="C213" s="17"/>
      <c r="D213" s="17"/>
      <c r="E213" s="18"/>
      <c r="F213" s="19" t="s">
        <v>230</v>
      </c>
      <c r="G213" s="20">
        <v>29</v>
      </c>
      <c r="H213" s="21">
        <f t="shared" si="8"/>
        <v>2.38931813309557e-6</v>
      </c>
      <c r="I213" s="34"/>
      <c r="J213" s="23">
        <f t="shared" si="9"/>
        <v>0</v>
      </c>
      <c r="K213" s="24"/>
      <c r="L213" s="25"/>
    </row>
    <row r="214" ht="18" customHeight="1" spans="1:12">
      <c r="A214" s="10">
        <v>211</v>
      </c>
      <c r="B214" s="17" t="s">
        <v>248</v>
      </c>
      <c r="C214" s="17"/>
      <c r="D214" s="17"/>
      <c r="E214" s="29"/>
      <c r="F214" s="19" t="s">
        <v>230</v>
      </c>
      <c r="G214" s="20">
        <v>29</v>
      </c>
      <c r="H214" s="21">
        <f t="shared" si="8"/>
        <v>2.38931813309557e-6</v>
      </c>
      <c r="I214" s="34"/>
      <c r="J214" s="23">
        <f t="shared" si="9"/>
        <v>0</v>
      </c>
      <c r="K214" s="24"/>
      <c r="L214" s="30"/>
    </row>
    <row r="215" ht="18" customHeight="1" spans="1:12">
      <c r="A215" s="10">
        <v>212</v>
      </c>
      <c r="B215" s="17" t="s">
        <v>249</v>
      </c>
      <c r="C215" s="17"/>
      <c r="D215" s="17"/>
      <c r="E215" s="29"/>
      <c r="F215" s="19" t="s">
        <v>230</v>
      </c>
      <c r="G215" s="20">
        <v>114</v>
      </c>
      <c r="H215" s="21">
        <f t="shared" si="8"/>
        <v>9.39249197147912e-6</v>
      </c>
      <c r="I215" s="34"/>
      <c r="J215" s="23">
        <f t="shared" si="9"/>
        <v>0</v>
      </c>
      <c r="K215" s="24"/>
      <c r="L215" s="30"/>
    </row>
    <row r="216" ht="18" customHeight="1" spans="1:12">
      <c r="A216" s="10">
        <v>213</v>
      </c>
      <c r="B216" s="17" t="s">
        <v>250</v>
      </c>
      <c r="C216" s="17"/>
      <c r="D216" s="17"/>
      <c r="E216" s="29"/>
      <c r="F216" s="19" t="s">
        <v>230</v>
      </c>
      <c r="G216" s="20">
        <v>286</v>
      </c>
      <c r="H216" s="21">
        <f t="shared" si="8"/>
        <v>2.35636202091494e-5</v>
      </c>
      <c r="I216" s="34"/>
      <c r="J216" s="23">
        <f t="shared" si="9"/>
        <v>0</v>
      </c>
      <c r="K216" s="24"/>
      <c r="L216" s="30"/>
    </row>
    <row r="217" ht="18" customHeight="1" spans="1:12">
      <c r="A217" s="10">
        <v>214</v>
      </c>
      <c r="B217" s="17" t="s">
        <v>251</v>
      </c>
      <c r="C217" s="17"/>
      <c r="D217" s="17"/>
      <c r="E217" s="29"/>
      <c r="F217" s="19" t="s">
        <v>15</v>
      </c>
      <c r="G217" s="20">
        <v>51429</v>
      </c>
      <c r="H217" s="21">
        <f t="shared" si="8"/>
        <v>0.00423724973334386</v>
      </c>
      <c r="I217" s="34"/>
      <c r="J217" s="23">
        <f t="shared" si="9"/>
        <v>0</v>
      </c>
      <c r="K217" s="24"/>
      <c r="L217" s="30"/>
    </row>
    <row r="218" ht="18" customHeight="1" spans="1:12">
      <c r="A218" s="10">
        <v>215</v>
      </c>
      <c r="B218" s="17" t="s">
        <v>252</v>
      </c>
      <c r="C218" s="17"/>
      <c r="D218" s="17"/>
      <c r="E218" s="29"/>
      <c r="F218" s="19" t="s">
        <v>230</v>
      </c>
      <c r="G218" s="20">
        <v>114</v>
      </c>
      <c r="H218" s="21">
        <f t="shared" si="8"/>
        <v>9.39249197147912e-6</v>
      </c>
      <c r="I218" s="34"/>
      <c r="J218" s="23">
        <f t="shared" si="9"/>
        <v>0</v>
      </c>
      <c r="K218" s="24"/>
      <c r="L218" s="30"/>
    </row>
    <row r="219" ht="18" customHeight="1" spans="1:12">
      <c r="A219" s="10">
        <v>216</v>
      </c>
      <c r="B219" s="17" t="s">
        <v>253</v>
      </c>
      <c r="C219" s="17"/>
      <c r="D219" s="17"/>
      <c r="E219" s="29"/>
      <c r="F219" s="19" t="s">
        <v>230</v>
      </c>
      <c r="G219" s="20">
        <v>291</v>
      </c>
      <c r="H219" s="21">
        <f t="shared" si="8"/>
        <v>2.39755716114072e-5</v>
      </c>
      <c r="I219" s="34"/>
      <c r="J219" s="23">
        <f t="shared" si="9"/>
        <v>0</v>
      </c>
      <c r="K219" s="24"/>
      <c r="L219" s="30"/>
    </row>
    <row r="220" ht="18" customHeight="1" spans="1:12">
      <c r="A220" s="10">
        <v>217</v>
      </c>
      <c r="B220" s="17" t="s">
        <v>254</v>
      </c>
      <c r="C220" s="17"/>
      <c r="D220" s="17"/>
      <c r="E220" s="29"/>
      <c r="F220" s="19" t="s">
        <v>230</v>
      </c>
      <c r="G220" s="20">
        <v>29</v>
      </c>
      <c r="H220" s="21">
        <f t="shared" si="8"/>
        <v>2.38931813309557e-6</v>
      </c>
      <c r="I220" s="34"/>
      <c r="J220" s="23">
        <f t="shared" si="9"/>
        <v>0</v>
      </c>
      <c r="K220" s="24"/>
      <c r="L220" s="30"/>
    </row>
    <row r="221" ht="18" customHeight="1" spans="1:12">
      <c r="A221" s="10">
        <v>218</v>
      </c>
      <c r="B221" s="17" t="s">
        <v>255</v>
      </c>
      <c r="C221" s="17"/>
      <c r="D221" s="17"/>
      <c r="E221" s="29"/>
      <c r="F221" s="19" t="s">
        <v>230</v>
      </c>
      <c r="G221" s="20">
        <v>29</v>
      </c>
      <c r="H221" s="21">
        <f t="shared" si="8"/>
        <v>2.38931813309557e-6</v>
      </c>
      <c r="I221" s="34"/>
      <c r="J221" s="23">
        <f t="shared" si="9"/>
        <v>0</v>
      </c>
      <c r="K221" s="24"/>
      <c r="L221" s="30"/>
    </row>
    <row r="222" ht="18" customHeight="1" spans="1:12">
      <c r="A222" s="10">
        <v>219</v>
      </c>
      <c r="B222" s="26" t="s">
        <v>256</v>
      </c>
      <c r="C222" s="26"/>
      <c r="D222" s="26"/>
      <c r="E222" s="29"/>
      <c r="F222" s="27" t="s">
        <v>230</v>
      </c>
      <c r="G222" s="28">
        <v>1</v>
      </c>
      <c r="H222" s="21">
        <f t="shared" si="8"/>
        <v>8.23902804515712e-8</v>
      </c>
      <c r="I222" s="34"/>
      <c r="J222" s="23">
        <f t="shared" si="9"/>
        <v>0</v>
      </c>
      <c r="K222" s="24"/>
      <c r="L222" s="30"/>
    </row>
    <row r="223" ht="18" customHeight="1" spans="1:12">
      <c r="A223" s="10">
        <v>220</v>
      </c>
      <c r="B223" s="17" t="s">
        <v>257</v>
      </c>
      <c r="C223" s="17"/>
      <c r="D223" s="17"/>
      <c r="E223" s="29"/>
      <c r="F223" s="19" t="s">
        <v>230</v>
      </c>
      <c r="G223" s="20">
        <v>457</v>
      </c>
      <c r="H223" s="21">
        <f t="shared" si="8"/>
        <v>3.76523581663681e-5</v>
      </c>
      <c r="I223" s="34"/>
      <c r="J223" s="23">
        <f t="shared" si="9"/>
        <v>0</v>
      </c>
      <c r="K223" s="24"/>
      <c r="L223" s="30"/>
    </row>
    <row r="224" ht="18" customHeight="1" spans="1:12">
      <c r="A224" s="10">
        <v>221</v>
      </c>
      <c r="B224" s="26" t="s">
        <v>258</v>
      </c>
      <c r="C224" s="26"/>
      <c r="D224" s="26"/>
      <c r="E224" s="29"/>
      <c r="F224" s="27" t="s">
        <v>230</v>
      </c>
      <c r="G224" s="28">
        <v>1</v>
      </c>
      <c r="H224" s="21">
        <f t="shared" si="8"/>
        <v>8.23902804515712e-8</v>
      </c>
      <c r="I224" s="34"/>
      <c r="J224" s="23">
        <f t="shared" si="9"/>
        <v>0</v>
      </c>
      <c r="K224" s="24"/>
      <c r="L224" s="30"/>
    </row>
    <row r="225" ht="18" customHeight="1" spans="1:12">
      <c r="A225" s="10">
        <v>222</v>
      </c>
      <c r="B225" s="17" t="s">
        <v>259</v>
      </c>
      <c r="C225" s="17"/>
      <c r="D225" s="17"/>
      <c r="E225" s="18"/>
      <c r="F225" s="19" t="s">
        <v>230</v>
      </c>
      <c r="G225" s="20">
        <v>11</v>
      </c>
      <c r="H225" s="21">
        <f t="shared" si="8"/>
        <v>9.06293084967284e-7</v>
      </c>
      <c r="I225" s="34"/>
      <c r="J225" s="23">
        <f t="shared" si="9"/>
        <v>0</v>
      </c>
      <c r="K225" s="24"/>
      <c r="L225" s="25"/>
    </row>
    <row r="226" ht="18" customHeight="1" spans="1:12">
      <c r="A226" s="10">
        <v>223</v>
      </c>
      <c r="B226" s="17" t="s">
        <v>260</v>
      </c>
      <c r="C226" s="17"/>
      <c r="D226" s="17"/>
      <c r="E226" s="29"/>
      <c r="F226" s="19" t="s">
        <v>230</v>
      </c>
      <c r="G226" s="20">
        <v>57</v>
      </c>
      <c r="H226" s="21">
        <f t="shared" si="8"/>
        <v>4.69624598573956e-6</v>
      </c>
      <c r="I226" s="34"/>
      <c r="J226" s="23">
        <f t="shared" si="9"/>
        <v>0</v>
      </c>
      <c r="K226" s="24"/>
      <c r="L226" s="30"/>
    </row>
    <row r="227" ht="18" customHeight="1" spans="1:12">
      <c r="A227" s="10">
        <v>224</v>
      </c>
      <c r="B227" s="17" t="s">
        <v>261</v>
      </c>
      <c r="C227" s="17"/>
      <c r="D227" s="17"/>
      <c r="E227" s="29"/>
      <c r="F227" s="19" t="s">
        <v>230</v>
      </c>
      <c r="G227" s="20">
        <v>57</v>
      </c>
      <c r="H227" s="21">
        <f t="shared" si="8"/>
        <v>4.69624598573956e-6</v>
      </c>
      <c r="I227" s="34"/>
      <c r="J227" s="23">
        <f t="shared" si="9"/>
        <v>0</v>
      </c>
      <c r="K227" s="24"/>
      <c r="L227" s="30"/>
    </row>
    <row r="228" ht="18" customHeight="1" spans="1:12">
      <c r="A228" s="10">
        <v>225</v>
      </c>
      <c r="B228" s="17" t="s">
        <v>262</v>
      </c>
      <c r="C228" s="17"/>
      <c r="D228" s="17"/>
      <c r="E228" s="18"/>
      <c r="F228" s="19" t="s">
        <v>230</v>
      </c>
      <c r="G228" s="20">
        <v>29</v>
      </c>
      <c r="H228" s="21">
        <f t="shared" si="8"/>
        <v>2.38931813309557e-6</v>
      </c>
      <c r="I228" s="34"/>
      <c r="J228" s="23">
        <f t="shared" si="9"/>
        <v>0</v>
      </c>
      <c r="K228" s="24"/>
      <c r="L228" s="25"/>
    </row>
    <row r="229" ht="18" customHeight="1" spans="1:12">
      <c r="A229" s="10">
        <v>226</v>
      </c>
      <c r="B229" s="26" t="s">
        <v>263</v>
      </c>
      <c r="C229" s="26"/>
      <c r="D229" s="26"/>
      <c r="E229" s="29"/>
      <c r="F229" s="27" t="s">
        <v>230</v>
      </c>
      <c r="G229" s="28">
        <v>1</v>
      </c>
      <c r="H229" s="21">
        <f t="shared" si="8"/>
        <v>8.23902804515712e-8</v>
      </c>
      <c r="I229" s="34"/>
      <c r="J229" s="23">
        <f t="shared" si="9"/>
        <v>0</v>
      </c>
      <c r="K229" s="24"/>
      <c r="L229" s="30"/>
    </row>
    <row r="230" ht="18" customHeight="1" spans="1:12">
      <c r="A230" s="10">
        <v>227</v>
      </c>
      <c r="B230" s="26" t="s">
        <v>264</v>
      </c>
      <c r="C230" s="26"/>
      <c r="D230" s="26"/>
      <c r="E230" s="29"/>
      <c r="F230" s="27" t="s">
        <v>230</v>
      </c>
      <c r="G230" s="28">
        <v>1</v>
      </c>
      <c r="H230" s="21">
        <f t="shared" si="8"/>
        <v>8.23902804515712e-8</v>
      </c>
      <c r="I230" s="34"/>
      <c r="J230" s="23">
        <f t="shared" si="9"/>
        <v>0</v>
      </c>
      <c r="K230" s="24"/>
      <c r="L230" s="30"/>
    </row>
    <row r="231" ht="18" customHeight="1" spans="1:12">
      <c r="A231" s="10">
        <v>228</v>
      </c>
      <c r="B231" s="26" t="s">
        <v>265</v>
      </c>
      <c r="C231" s="26"/>
      <c r="D231" s="26"/>
      <c r="E231" s="29"/>
      <c r="F231" s="27" t="s">
        <v>15</v>
      </c>
      <c r="G231" s="28">
        <v>1</v>
      </c>
      <c r="H231" s="21">
        <f t="shared" si="8"/>
        <v>8.23902804515712e-8</v>
      </c>
      <c r="I231" s="34"/>
      <c r="J231" s="23">
        <f t="shared" si="9"/>
        <v>0</v>
      </c>
      <c r="K231" s="24"/>
      <c r="L231" s="30"/>
    </row>
    <row r="232" ht="18" customHeight="1" spans="1:12">
      <c r="A232" s="10">
        <v>229</v>
      </c>
      <c r="B232" s="17" t="s">
        <v>266</v>
      </c>
      <c r="C232" s="17"/>
      <c r="D232" s="17"/>
      <c r="E232" s="29"/>
      <c r="F232" s="19" t="s">
        <v>230</v>
      </c>
      <c r="G232" s="20">
        <v>29</v>
      </c>
      <c r="H232" s="21">
        <f t="shared" si="8"/>
        <v>2.38931813309557e-6</v>
      </c>
      <c r="I232" s="34"/>
      <c r="J232" s="23">
        <f t="shared" si="9"/>
        <v>0</v>
      </c>
      <c r="K232" s="24"/>
      <c r="L232" s="30"/>
    </row>
    <row r="233" ht="18" customHeight="1" spans="1:12">
      <c r="A233" s="10">
        <v>230</v>
      </c>
      <c r="B233" s="17" t="s">
        <v>267</v>
      </c>
      <c r="C233" s="17"/>
      <c r="D233" s="17"/>
      <c r="E233" s="18"/>
      <c r="F233" s="19" t="s">
        <v>230</v>
      </c>
      <c r="G233" s="20">
        <v>57</v>
      </c>
      <c r="H233" s="21">
        <f t="shared" si="8"/>
        <v>4.69624598573956e-6</v>
      </c>
      <c r="I233" s="34"/>
      <c r="J233" s="23">
        <f t="shared" si="9"/>
        <v>0</v>
      </c>
      <c r="K233" s="24"/>
      <c r="L233" s="25"/>
    </row>
    <row r="234" ht="18" customHeight="1" spans="1:12">
      <c r="A234" s="10">
        <v>231</v>
      </c>
      <c r="B234" s="17" t="s">
        <v>268</v>
      </c>
      <c r="C234" s="17"/>
      <c r="D234" s="17"/>
      <c r="E234" s="29"/>
      <c r="F234" s="19" t="s">
        <v>15</v>
      </c>
      <c r="G234" s="20">
        <v>800</v>
      </c>
      <c r="H234" s="21">
        <f t="shared" si="8"/>
        <v>6.5912224361257e-5</v>
      </c>
      <c r="I234" s="34"/>
      <c r="J234" s="23">
        <f t="shared" si="9"/>
        <v>0</v>
      </c>
      <c r="K234" s="24"/>
      <c r="L234" s="30"/>
    </row>
    <row r="235" ht="18" customHeight="1" spans="1:12">
      <c r="A235" s="10">
        <v>232</v>
      </c>
      <c r="B235" s="26" t="s">
        <v>269</v>
      </c>
      <c r="C235" s="26"/>
      <c r="D235" s="26"/>
      <c r="E235" s="29"/>
      <c r="F235" s="27" t="s">
        <v>230</v>
      </c>
      <c r="G235" s="28">
        <v>1</v>
      </c>
      <c r="H235" s="21">
        <f t="shared" si="8"/>
        <v>8.23902804515712e-8</v>
      </c>
      <c r="I235" s="34"/>
      <c r="J235" s="23">
        <f t="shared" si="9"/>
        <v>0</v>
      </c>
      <c r="K235" s="24"/>
      <c r="L235" s="30"/>
    </row>
    <row r="236" ht="18" customHeight="1" spans="1:12">
      <c r="A236" s="10">
        <v>233</v>
      </c>
      <c r="B236" s="17" t="s">
        <v>270</v>
      </c>
      <c r="C236" s="17"/>
      <c r="D236" s="17"/>
      <c r="E236" s="29"/>
      <c r="F236" s="19" t="s">
        <v>230</v>
      </c>
      <c r="G236" s="20">
        <v>57</v>
      </c>
      <c r="H236" s="21">
        <f t="shared" si="8"/>
        <v>4.69624598573956e-6</v>
      </c>
      <c r="I236" s="34"/>
      <c r="J236" s="23">
        <f t="shared" si="9"/>
        <v>0</v>
      </c>
      <c r="K236" s="24"/>
      <c r="L236" s="30"/>
    </row>
    <row r="237" ht="18" customHeight="1" spans="1:12">
      <c r="A237" s="10">
        <v>234</v>
      </c>
      <c r="B237" s="17" t="s">
        <v>271</v>
      </c>
      <c r="C237" s="17"/>
      <c r="D237" s="17"/>
      <c r="E237" s="29"/>
      <c r="F237" s="19" t="s">
        <v>230</v>
      </c>
      <c r="G237" s="20">
        <v>57</v>
      </c>
      <c r="H237" s="21">
        <f t="shared" si="8"/>
        <v>4.69624598573956e-6</v>
      </c>
      <c r="I237" s="34"/>
      <c r="J237" s="23">
        <f t="shared" si="9"/>
        <v>0</v>
      </c>
      <c r="K237" s="24"/>
      <c r="L237" s="30"/>
    </row>
    <row r="238" ht="18" customHeight="1" spans="1:12">
      <c r="A238" s="10">
        <v>235</v>
      </c>
      <c r="B238" s="17" t="s">
        <v>272</v>
      </c>
      <c r="C238" s="17"/>
      <c r="D238" s="17"/>
      <c r="E238" s="29"/>
      <c r="F238" s="19" t="s">
        <v>230</v>
      </c>
      <c r="G238" s="20">
        <v>57</v>
      </c>
      <c r="H238" s="21">
        <f t="shared" si="8"/>
        <v>4.69624598573956e-6</v>
      </c>
      <c r="I238" s="34"/>
      <c r="J238" s="23">
        <f t="shared" si="9"/>
        <v>0</v>
      </c>
      <c r="K238" s="24"/>
      <c r="L238" s="30"/>
    </row>
    <row r="239" ht="18" customHeight="1" spans="1:12">
      <c r="A239" s="10">
        <v>236</v>
      </c>
      <c r="B239" s="26" t="s">
        <v>273</v>
      </c>
      <c r="C239" s="26"/>
      <c r="D239" s="26"/>
      <c r="E239" s="29"/>
      <c r="F239" s="27" t="s">
        <v>15</v>
      </c>
      <c r="G239" s="28">
        <v>1</v>
      </c>
      <c r="H239" s="21">
        <f t="shared" si="8"/>
        <v>8.23902804515712e-8</v>
      </c>
      <c r="I239" s="34"/>
      <c r="J239" s="23">
        <f t="shared" si="9"/>
        <v>0</v>
      </c>
      <c r="K239" s="24"/>
      <c r="L239" s="30"/>
    </row>
    <row r="240" ht="18" customHeight="1" spans="1:12">
      <c r="A240" s="10">
        <v>237</v>
      </c>
      <c r="B240" s="17" t="s">
        <v>274</v>
      </c>
      <c r="C240" s="17"/>
      <c r="D240" s="17"/>
      <c r="E240" s="29"/>
      <c r="F240" s="19" t="s">
        <v>230</v>
      </c>
      <c r="G240" s="20">
        <v>29</v>
      </c>
      <c r="H240" s="21">
        <f t="shared" si="8"/>
        <v>2.38931813309557e-6</v>
      </c>
      <c r="I240" s="34"/>
      <c r="J240" s="23">
        <f t="shared" si="9"/>
        <v>0</v>
      </c>
      <c r="K240" s="24"/>
      <c r="L240" s="30"/>
    </row>
    <row r="241" ht="18" customHeight="1" spans="1:12">
      <c r="A241" s="10">
        <v>238</v>
      </c>
      <c r="B241" s="26" t="s">
        <v>275</v>
      </c>
      <c r="C241" s="26"/>
      <c r="D241" s="26"/>
      <c r="E241" s="29"/>
      <c r="F241" s="27" t="s">
        <v>230</v>
      </c>
      <c r="G241" s="28">
        <v>1</v>
      </c>
      <c r="H241" s="21">
        <f t="shared" si="8"/>
        <v>8.23902804515712e-8</v>
      </c>
      <c r="I241" s="34"/>
      <c r="J241" s="23">
        <f t="shared" si="9"/>
        <v>0</v>
      </c>
      <c r="K241" s="24"/>
      <c r="L241" s="30"/>
    </row>
    <row r="242" ht="18" customHeight="1" spans="1:12">
      <c r="A242" s="10">
        <v>239</v>
      </c>
      <c r="B242" s="17" t="s">
        <v>276</v>
      </c>
      <c r="C242" s="17"/>
      <c r="D242" s="17"/>
      <c r="E242" s="18"/>
      <c r="F242" s="19" t="s">
        <v>230</v>
      </c>
      <c r="G242" s="20">
        <v>29</v>
      </c>
      <c r="H242" s="21">
        <f t="shared" si="8"/>
        <v>2.38931813309557e-6</v>
      </c>
      <c r="I242" s="34"/>
      <c r="J242" s="23">
        <f t="shared" si="9"/>
        <v>0</v>
      </c>
      <c r="K242" s="24"/>
      <c r="L242" s="25"/>
    </row>
    <row r="243" ht="18" customHeight="1" spans="1:12">
      <c r="A243" s="10">
        <v>240</v>
      </c>
      <c r="B243" s="17" t="s">
        <v>277</v>
      </c>
      <c r="C243" s="17"/>
      <c r="D243" s="17"/>
      <c r="E243" s="18"/>
      <c r="F243" s="19" t="s">
        <v>230</v>
      </c>
      <c r="G243" s="20">
        <v>29</v>
      </c>
      <c r="H243" s="21">
        <f t="shared" si="8"/>
        <v>2.38931813309557e-6</v>
      </c>
      <c r="I243" s="34"/>
      <c r="J243" s="23">
        <f t="shared" si="9"/>
        <v>0</v>
      </c>
      <c r="K243" s="24"/>
      <c r="L243" s="25"/>
    </row>
    <row r="244" ht="18" customHeight="1" spans="1:12">
      <c r="A244" s="10">
        <v>241</v>
      </c>
      <c r="B244" s="26" t="s">
        <v>278</v>
      </c>
      <c r="C244" s="26"/>
      <c r="D244" s="26"/>
      <c r="E244" s="29"/>
      <c r="F244" s="27" t="s">
        <v>230</v>
      </c>
      <c r="G244" s="28">
        <v>1</v>
      </c>
      <c r="H244" s="21">
        <f t="shared" si="8"/>
        <v>8.23902804515712e-8</v>
      </c>
      <c r="I244" s="34"/>
      <c r="J244" s="23">
        <f t="shared" si="9"/>
        <v>0</v>
      </c>
      <c r="K244" s="24"/>
      <c r="L244" s="30"/>
    </row>
    <row r="245" ht="18" customHeight="1" spans="1:12">
      <c r="A245" s="10">
        <v>242</v>
      </c>
      <c r="B245" s="17" t="s">
        <v>279</v>
      </c>
      <c r="C245" s="17"/>
      <c r="D245" s="17"/>
      <c r="E245" s="29"/>
      <c r="F245" s="19" t="s">
        <v>15</v>
      </c>
      <c r="G245" s="20">
        <v>514</v>
      </c>
      <c r="H245" s="21">
        <f t="shared" si="8"/>
        <v>4.23486041521076e-5</v>
      </c>
      <c r="I245" s="34"/>
      <c r="J245" s="23">
        <f t="shared" si="9"/>
        <v>0</v>
      </c>
      <c r="K245" s="24"/>
      <c r="L245" s="30"/>
    </row>
    <row r="246" ht="18" customHeight="1" spans="1:12">
      <c r="A246" s="10">
        <v>243</v>
      </c>
      <c r="B246" s="26" t="s">
        <v>280</v>
      </c>
      <c r="C246" s="26"/>
      <c r="D246" s="26"/>
      <c r="E246" s="29"/>
      <c r="F246" s="27" t="s">
        <v>230</v>
      </c>
      <c r="G246" s="28">
        <v>1</v>
      </c>
      <c r="H246" s="21">
        <f t="shared" si="8"/>
        <v>8.23902804515712e-8</v>
      </c>
      <c r="I246" s="34"/>
      <c r="J246" s="23">
        <f t="shared" si="9"/>
        <v>0</v>
      </c>
      <c r="K246" s="24"/>
      <c r="L246" s="30"/>
    </row>
    <row r="247" ht="18" customHeight="1" spans="1:12">
      <c r="A247" s="10">
        <v>244</v>
      </c>
      <c r="B247" s="26" t="s">
        <v>281</v>
      </c>
      <c r="C247" s="26"/>
      <c r="D247" s="26"/>
      <c r="E247" s="29"/>
      <c r="F247" s="27" t="s">
        <v>230</v>
      </c>
      <c r="G247" s="28">
        <v>1</v>
      </c>
      <c r="H247" s="21">
        <f t="shared" si="8"/>
        <v>8.23902804515712e-8</v>
      </c>
      <c r="I247" s="34"/>
      <c r="J247" s="23">
        <f t="shared" si="9"/>
        <v>0</v>
      </c>
      <c r="K247" s="24"/>
      <c r="L247" s="30"/>
    </row>
    <row r="248" ht="18" customHeight="1" spans="1:12">
      <c r="A248" s="10">
        <v>245</v>
      </c>
      <c r="B248" s="17" t="s">
        <v>282</v>
      </c>
      <c r="C248" s="17"/>
      <c r="D248" s="17"/>
      <c r="E248" s="29"/>
      <c r="F248" s="19" t="s">
        <v>230</v>
      </c>
      <c r="G248" s="20">
        <v>343</v>
      </c>
      <c r="H248" s="21">
        <f t="shared" si="8"/>
        <v>2.82598661948889e-5</v>
      </c>
      <c r="I248" s="34"/>
      <c r="J248" s="23">
        <f t="shared" si="9"/>
        <v>0</v>
      </c>
      <c r="K248" s="24"/>
      <c r="L248" s="30"/>
    </row>
    <row r="249" ht="18" customHeight="1" spans="1:12">
      <c r="A249" s="10">
        <v>246</v>
      </c>
      <c r="B249" s="17" t="s">
        <v>283</v>
      </c>
      <c r="C249" s="17"/>
      <c r="D249" s="17"/>
      <c r="E249" s="29"/>
      <c r="F249" s="19" t="s">
        <v>230</v>
      </c>
      <c r="G249" s="20">
        <v>57</v>
      </c>
      <c r="H249" s="21">
        <f t="shared" si="8"/>
        <v>4.69624598573956e-6</v>
      </c>
      <c r="I249" s="34"/>
      <c r="J249" s="23">
        <f t="shared" si="9"/>
        <v>0</v>
      </c>
      <c r="K249" s="24"/>
      <c r="L249" s="30"/>
    </row>
    <row r="250" ht="18" customHeight="1" spans="1:12">
      <c r="A250" s="10">
        <v>247</v>
      </c>
      <c r="B250" s="17" t="s">
        <v>284</v>
      </c>
      <c r="C250" s="17"/>
      <c r="D250" s="17"/>
      <c r="E250" s="18"/>
      <c r="F250" s="19" t="s">
        <v>230</v>
      </c>
      <c r="G250" s="20">
        <v>114</v>
      </c>
      <c r="H250" s="21">
        <f t="shared" si="8"/>
        <v>9.39249197147912e-6</v>
      </c>
      <c r="I250" s="34"/>
      <c r="J250" s="23">
        <f t="shared" si="9"/>
        <v>0</v>
      </c>
      <c r="K250" s="24"/>
      <c r="L250" s="25"/>
    </row>
    <row r="251" ht="18" customHeight="1" spans="1:12">
      <c r="A251" s="10">
        <v>248</v>
      </c>
      <c r="B251" s="17" t="s">
        <v>285</v>
      </c>
      <c r="C251" s="17"/>
      <c r="D251" s="17"/>
      <c r="E251" s="29"/>
      <c r="F251" s="19" t="s">
        <v>15</v>
      </c>
      <c r="G251" s="20">
        <v>7429</v>
      </c>
      <c r="H251" s="21">
        <f t="shared" si="8"/>
        <v>0.000612077393474723</v>
      </c>
      <c r="I251" s="34"/>
      <c r="J251" s="23">
        <f t="shared" si="9"/>
        <v>0</v>
      </c>
      <c r="K251" s="24"/>
      <c r="L251" s="30"/>
    </row>
    <row r="252" ht="18" customHeight="1" spans="1:12">
      <c r="A252" s="10">
        <v>249</v>
      </c>
      <c r="B252" s="17" t="s">
        <v>286</v>
      </c>
      <c r="C252" s="17"/>
      <c r="D252" s="17"/>
      <c r="E252" s="18"/>
      <c r="F252" s="19" t="s">
        <v>230</v>
      </c>
      <c r="G252" s="20">
        <v>11</v>
      </c>
      <c r="H252" s="21">
        <f t="shared" si="8"/>
        <v>9.06293084967284e-7</v>
      </c>
      <c r="I252" s="34"/>
      <c r="J252" s="23">
        <f t="shared" si="9"/>
        <v>0</v>
      </c>
      <c r="K252" s="24"/>
      <c r="L252" s="25"/>
    </row>
    <row r="253" ht="18" customHeight="1" spans="1:12">
      <c r="A253" s="10">
        <v>250</v>
      </c>
      <c r="B253" s="17" t="s">
        <v>287</v>
      </c>
      <c r="C253" s="17"/>
      <c r="D253" s="17"/>
      <c r="E253" s="29"/>
      <c r="F253" s="19" t="s">
        <v>230</v>
      </c>
      <c r="G253" s="20">
        <v>29</v>
      </c>
      <c r="H253" s="21">
        <f t="shared" si="8"/>
        <v>2.38931813309557e-6</v>
      </c>
      <c r="I253" s="34"/>
      <c r="J253" s="23">
        <f t="shared" si="9"/>
        <v>0</v>
      </c>
      <c r="K253" s="24"/>
      <c r="L253" s="30"/>
    </row>
    <row r="254" ht="18" customHeight="1" spans="1:12">
      <c r="A254" s="10">
        <v>251</v>
      </c>
      <c r="B254" s="17" t="s">
        <v>288</v>
      </c>
      <c r="C254" s="17"/>
      <c r="D254" s="17"/>
      <c r="E254" s="29"/>
      <c r="F254" s="19" t="s">
        <v>230</v>
      </c>
      <c r="G254" s="20">
        <v>29</v>
      </c>
      <c r="H254" s="21">
        <f t="shared" si="8"/>
        <v>2.38931813309557e-6</v>
      </c>
      <c r="I254" s="34"/>
      <c r="J254" s="23">
        <f t="shared" si="9"/>
        <v>0</v>
      </c>
      <c r="K254" s="24"/>
      <c r="L254" s="30"/>
    </row>
    <row r="255" ht="18" customHeight="1" spans="1:12">
      <c r="A255" s="10">
        <v>252</v>
      </c>
      <c r="B255" s="17" t="s">
        <v>289</v>
      </c>
      <c r="C255" s="17" t="s">
        <v>290</v>
      </c>
      <c r="D255" s="17" t="s">
        <v>291</v>
      </c>
      <c r="E255" s="29"/>
      <c r="F255" s="19" t="s">
        <v>15</v>
      </c>
      <c r="G255" s="20">
        <v>229</v>
      </c>
      <c r="H255" s="21">
        <f t="shared" si="8"/>
        <v>1.88673742234098e-5</v>
      </c>
      <c r="I255" s="34"/>
      <c r="J255" s="23">
        <f t="shared" si="9"/>
        <v>0</v>
      </c>
      <c r="K255" s="24"/>
      <c r="L255" s="30"/>
    </row>
    <row r="256" ht="18" customHeight="1" spans="1:12">
      <c r="A256" s="10">
        <v>253</v>
      </c>
      <c r="B256" s="17" t="s">
        <v>292</v>
      </c>
      <c r="C256" s="17"/>
      <c r="D256" s="17"/>
      <c r="E256" s="29"/>
      <c r="F256" s="19" t="s">
        <v>230</v>
      </c>
      <c r="G256" s="20">
        <v>629</v>
      </c>
      <c r="H256" s="21">
        <f t="shared" si="8"/>
        <v>5.18234864040383e-5</v>
      </c>
      <c r="I256" s="34"/>
      <c r="J256" s="23">
        <f t="shared" si="9"/>
        <v>0</v>
      </c>
      <c r="K256" s="24"/>
      <c r="L256" s="30"/>
    </row>
    <row r="257" ht="18" customHeight="1" spans="1:12">
      <c r="A257" s="10">
        <v>254</v>
      </c>
      <c r="B257" s="17" t="s">
        <v>293</v>
      </c>
      <c r="C257" s="17"/>
      <c r="D257" s="17"/>
      <c r="E257" s="29"/>
      <c r="F257" s="19" t="s">
        <v>230</v>
      </c>
      <c r="G257" s="20">
        <v>11</v>
      </c>
      <c r="H257" s="21">
        <f t="shared" si="8"/>
        <v>9.06293084967284e-7</v>
      </c>
      <c r="I257" s="34"/>
      <c r="J257" s="23">
        <f t="shared" si="9"/>
        <v>0</v>
      </c>
      <c r="K257" s="24"/>
      <c r="L257" s="30"/>
    </row>
    <row r="258" ht="18" customHeight="1" spans="1:12">
      <c r="A258" s="10">
        <v>255</v>
      </c>
      <c r="B258" s="17" t="s">
        <v>294</v>
      </c>
      <c r="C258" s="17"/>
      <c r="D258" s="17"/>
      <c r="E258" s="29"/>
      <c r="F258" s="19" t="s">
        <v>230</v>
      </c>
      <c r="G258" s="20">
        <v>57</v>
      </c>
      <c r="H258" s="21">
        <f t="shared" si="8"/>
        <v>4.69624598573956e-6</v>
      </c>
      <c r="I258" s="34"/>
      <c r="J258" s="23">
        <f t="shared" si="9"/>
        <v>0</v>
      </c>
      <c r="K258" s="24"/>
      <c r="L258" s="30"/>
    </row>
    <row r="259" ht="18" customHeight="1" spans="1:12">
      <c r="A259" s="10">
        <v>256</v>
      </c>
      <c r="B259" s="17" t="s">
        <v>295</v>
      </c>
      <c r="C259" s="17"/>
      <c r="D259" s="17"/>
      <c r="E259" s="29"/>
      <c r="F259" s="19" t="s">
        <v>15</v>
      </c>
      <c r="G259" s="20">
        <v>1143</v>
      </c>
      <c r="H259" s="21">
        <f t="shared" si="8"/>
        <v>9.41720905561459e-5</v>
      </c>
      <c r="I259" s="34"/>
      <c r="J259" s="23">
        <f t="shared" si="9"/>
        <v>0</v>
      </c>
      <c r="K259" s="24"/>
      <c r="L259" s="30"/>
    </row>
    <row r="260" ht="18" customHeight="1" spans="1:12">
      <c r="A260" s="10">
        <v>257</v>
      </c>
      <c r="B260" s="17" t="s">
        <v>296</v>
      </c>
      <c r="C260" s="17"/>
      <c r="D260" s="17"/>
      <c r="E260" s="29"/>
      <c r="F260" s="19" t="s">
        <v>230</v>
      </c>
      <c r="G260" s="20">
        <v>57</v>
      </c>
      <c r="H260" s="21">
        <f t="shared" si="8"/>
        <v>4.69624598573956e-6</v>
      </c>
      <c r="I260" s="34"/>
      <c r="J260" s="23">
        <f t="shared" si="9"/>
        <v>0</v>
      </c>
      <c r="K260" s="24"/>
      <c r="L260" s="30"/>
    </row>
    <row r="261" ht="18" customHeight="1" spans="1:12">
      <c r="A261" s="10">
        <v>258</v>
      </c>
      <c r="B261" s="17" t="s">
        <v>297</v>
      </c>
      <c r="C261" s="17" t="s">
        <v>14</v>
      </c>
      <c r="D261" s="17" t="s">
        <v>14</v>
      </c>
      <c r="E261" s="29"/>
      <c r="F261" s="19" t="s">
        <v>230</v>
      </c>
      <c r="G261" s="20">
        <v>57</v>
      </c>
      <c r="H261" s="21">
        <f t="shared" si="8"/>
        <v>4.69624598573956e-6</v>
      </c>
      <c r="I261" s="34"/>
      <c r="J261" s="23">
        <f t="shared" si="9"/>
        <v>0</v>
      </c>
      <c r="K261" s="24"/>
      <c r="L261" s="30"/>
    </row>
    <row r="262" ht="18" customHeight="1" spans="1:12">
      <c r="A262" s="10">
        <v>259</v>
      </c>
      <c r="B262" s="17" t="s">
        <v>298</v>
      </c>
      <c r="C262" s="17" t="s">
        <v>14</v>
      </c>
      <c r="D262" s="17" t="s">
        <v>14</v>
      </c>
      <c r="E262" s="29"/>
      <c r="F262" s="19" t="s">
        <v>230</v>
      </c>
      <c r="G262" s="20">
        <v>29</v>
      </c>
      <c r="H262" s="21">
        <f t="shared" si="8"/>
        <v>2.38931813309557e-6</v>
      </c>
      <c r="I262" s="34"/>
      <c r="J262" s="23">
        <f t="shared" si="9"/>
        <v>0</v>
      </c>
      <c r="K262" s="24"/>
      <c r="L262" s="30"/>
    </row>
    <row r="263" ht="18" customHeight="1" spans="1:12">
      <c r="A263" s="10">
        <v>260</v>
      </c>
      <c r="B263" s="17" t="s">
        <v>299</v>
      </c>
      <c r="C263" s="17" t="s">
        <v>14</v>
      </c>
      <c r="D263" s="17"/>
      <c r="E263" s="29"/>
      <c r="F263" s="19" t="s">
        <v>15</v>
      </c>
      <c r="G263" s="20">
        <v>40000</v>
      </c>
      <c r="H263" s="21">
        <f t="shared" si="8"/>
        <v>0.00329561121806285</v>
      </c>
      <c r="I263" s="34"/>
      <c r="J263" s="23">
        <f t="shared" si="9"/>
        <v>0</v>
      </c>
      <c r="K263" s="24"/>
      <c r="L263" s="30"/>
    </row>
    <row r="264" ht="18" customHeight="1" spans="1:12">
      <c r="A264" s="10">
        <v>261</v>
      </c>
      <c r="B264" s="17" t="s">
        <v>300</v>
      </c>
      <c r="C264" s="17"/>
      <c r="D264" s="17"/>
      <c r="E264" s="18"/>
      <c r="F264" s="19" t="s">
        <v>230</v>
      </c>
      <c r="G264" s="20">
        <v>57</v>
      </c>
      <c r="H264" s="21">
        <f t="shared" si="8"/>
        <v>4.69624598573956e-6</v>
      </c>
      <c r="I264" s="34"/>
      <c r="J264" s="23">
        <f t="shared" si="9"/>
        <v>0</v>
      </c>
      <c r="K264" s="24"/>
      <c r="L264" s="25"/>
    </row>
    <row r="265" ht="18" customHeight="1" spans="1:12">
      <c r="A265" s="10">
        <v>262</v>
      </c>
      <c r="B265" s="26" t="s">
        <v>301</v>
      </c>
      <c r="C265" s="26"/>
      <c r="D265" s="26"/>
      <c r="E265" s="29"/>
      <c r="F265" s="27" t="s">
        <v>230</v>
      </c>
      <c r="G265" s="28">
        <v>1</v>
      </c>
      <c r="H265" s="21">
        <f t="shared" si="8"/>
        <v>8.23902804515712e-8</v>
      </c>
      <c r="I265" s="34"/>
      <c r="J265" s="23">
        <f t="shared" si="9"/>
        <v>0</v>
      </c>
      <c r="K265" s="24"/>
      <c r="L265" s="30"/>
    </row>
    <row r="266" ht="18" customHeight="1" spans="1:12">
      <c r="A266" s="10">
        <v>263</v>
      </c>
      <c r="B266" s="17" t="s">
        <v>302</v>
      </c>
      <c r="C266" s="17" t="s">
        <v>14</v>
      </c>
      <c r="D266" s="17" t="s">
        <v>14</v>
      </c>
      <c r="E266" s="29"/>
      <c r="F266" s="19" t="s">
        <v>230</v>
      </c>
      <c r="G266" s="20">
        <v>143</v>
      </c>
      <c r="H266" s="21">
        <f t="shared" si="8"/>
        <v>1.17818101045747e-5</v>
      </c>
      <c r="I266" s="34"/>
      <c r="J266" s="23">
        <f t="shared" si="9"/>
        <v>0</v>
      </c>
      <c r="K266" s="24"/>
      <c r="L266" s="30"/>
    </row>
    <row r="267" ht="18" customHeight="1" spans="1:12">
      <c r="A267" s="10">
        <v>264</v>
      </c>
      <c r="B267" s="17" t="s">
        <v>303</v>
      </c>
      <c r="C267" s="17" t="s">
        <v>14</v>
      </c>
      <c r="D267" s="17" t="s">
        <v>14</v>
      </c>
      <c r="E267" s="29"/>
      <c r="F267" s="19" t="s">
        <v>230</v>
      </c>
      <c r="G267" s="20">
        <v>29</v>
      </c>
      <c r="H267" s="21">
        <f t="shared" ref="H267:H312" si="10">G267/12137354</f>
        <v>2.38931813309557e-6</v>
      </c>
      <c r="I267" s="34"/>
      <c r="J267" s="23">
        <f t="shared" si="9"/>
        <v>0</v>
      </c>
      <c r="K267" s="24"/>
      <c r="L267" s="30"/>
    </row>
    <row r="268" ht="18" customHeight="1" spans="1:12">
      <c r="A268" s="10">
        <v>265</v>
      </c>
      <c r="B268" s="17" t="s">
        <v>304</v>
      </c>
      <c r="C268" s="17" t="s">
        <v>14</v>
      </c>
      <c r="D268" s="17" t="s">
        <v>305</v>
      </c>
      <c r="E268" s="29"/>
      <c r="F268" s="19" t="s">
        <v>230</v>
      </c>
      <c r="G268" s="20">
        <v>69</v>
      </c>
      <c r="H268" s="21">
        <f t="shared" si="10"/>
        <v>5.68492935115842e-6</v>
      </c>
      <c r="I268" s="34"/>
      <c r="J268" s="23">
        <f t="shared" ref="J268:J312" si="11">H268*I268</f>
        <v>0</v>
      </c>
      <c r="K268" s="24"/>
      <c r="L268" s="30"/>
    </row>
    <row r="269" ht="18" customHeight="1" spans="1:12">
      <c r="A269" s="10">
        <v>266</v>
      </c>
      <c r="B269" s="17" t="s">
        <v>306</v>
      </c>
      <c r="C269" s="17" t="s">
        <v>14</v>
      </c>
      <c r="D269" s="17" t="s">
        <v>305</v>
      </c>
      <c r="E269" s="29"/>
      <c r="F269" s="19" t="s">
        <v>230</v>
      </c>
      <c r="G269" s="20">
        <v>46</v>
      </c>
      <c r="H269" s="21">
        <f t="shared" si="10"/>
        <v>3.78995290077228e-6</v>
      </c>
      <c r="I269" s="34"/>
      <c r="J269" s="23">
        <f t="shared" si="11"/>
        <v>0</v>
      </c>
      <c r="K269" s="24"/>
      <c r="L269" s="30"/>
    </row>
    <row r="270" ht="18" customHeight="1" spans="1:12">
      <c r="A270" s="10">
        <v>267</v>
      </c>
      <c r="B270" s="17" t="s">
        <v>307</v>
      </c>
      <c r="C270" s="17" t="s">
        <v>14</v>
      </c>
      <c r="D270" s="17" t="s">
        <v>305</v>
      </c>
      <c r="E270" s="18"/>
      <c r="F270" s="19" t="s">
        <v>230</v>
      </c>
      <c r="G270" s="20">
        <v>3</v>
      </c>
      <c r="H270" s="21">
        <f t="shared" si="10"/>
        <v>2.47170841354714e-7</v>
      </c>
      <c r="I270" s="34"/>
      <c r="J270" s="23">
        <f t="shared" si="11"/>
        <v>0</v>
      </c>
      <c r="K270" s="24"/>
      <c r="L270" s="25"/>
    </row>
    <row r="271" ht="18" customHeight="1" spans="1:12">
      <c r="A271" s="10">
        <v>268</v>
      </c>
      <c r="B271" s="17" t="s">
        <v>308</v>
      </c>
      <c r="C271" s="17" t="s">
        <v>14</v>
      </c>
      <c r="D271" s="17" t="s">
        <v>14</v>
      </c>
      <c r="E271" s="18"/>
      <c r="F271" s="19" t="s">
        <v>230</v>
      </c>
      <c r="G271" s="20">
        <v>29</v>
      </c>
      <c r="H271" s="21">
        <f t="shared" si="10"/>
        <v>2.38931813309557e-6</v>
      </c>
      <c r="I271" s="34"/>
      <c r="J271" s="23">
        <f t="shared" si="11"/>
        <v>0</v>
      </c>
      <c r="K271" s="24"/>
      <c r="L271" s="25"/>
    </row>
    <row r="272" ht="18" customHeight="1" spans="1:12">
      <c r="A272" s="10">
        <v>269</v>
      </c>
      <c r="B272" s="17" t="s">
        <v>309</v>
      </c>
      <c r="C272" s="17"/>
      <c r="D272" s="17"/>
      <c r="E272" s="29"/>
      <c r="F272" s="19" t="s">
        <v>230</v>
      </c>
      <c r="G272" s="20">
        <v>11</v>
      </c>
      <c r="H272" s="21">
        <f t="shared" si="10"/>
        <v>9.06293084967284e-7</v>
      </c>
      <c r="I272" s="34"/>
      <c r="J272" s="23">
        <f t="shared" si="11"/>
        <v>0</v>
      </c>
      <c r="K272" s="24"/>
      <c r="L272" s="30"/>
    </row>
    <row r="273" ht="18" customHeight="1" spans="1:12">
      <c r="A273" s="10">
        <v>270</v>
      </c>
      <c r="B273" s="17" t="s">
        <v>310</v>
      </c>
      <c r="C273" s="17"/>
      <c r="D273" s="17"/>
      <c r="E273" s="29"/>
      <c r="F273" s="19" t="s">
        <v>230</v>
      </c>
      <c r="G273" s="20">
        <v>34</v>
      </c>
      <c r="H273" s="21">
        <f t="shared" si="10"/>
        <v>2.80126953535342e-6</v>
      </c>
      <c r="I273" s="34"/>
      <c r="J273" s="23">
        <f t="shared" si="11"/>
        <v>0</v>
      </c>
      <c r="K273" s="24"/>
      <c r="L273" s="30"/>
    </row>
    <row r="274" ht="18" customHeight="1" spans="1:12">
      <c r="A274" s="10">
        <v>271</v>
      </c>
      <c r="B274" s="17" t="s">
        <v>311</v>
      </c>
      <c r="C274" s="17" t="s">
        <v>312</v>
      </c>
      <c r="D274" s="17"/>
      <c r="E274" s="18"/>
      <c r="F274" s="19" t="s">
        <v>230</v>
      </c>
      <c r="G274" s="20">
        <v>29</v>
      </c>
      <c r="H274" s="21">
        <f t="shared" si="10"/>
        <v>2.38931813309557e-6</v>
      </c>
      <c r="I274" s="34"/>
      <c r="J274" s="23">
        <f t="shared" si="11"/>
        <v>0</v>
      </c>
      <c r="K274" s="24"/>
      <c r="L274" s="25"/>
    </row>
    <row r="275" ht="18" customHeight="1" spans="1:12">
      <c r="A275" s="10">
        <v>272</v>
      </c>
      <c r="B275" s="17" t="s">
        <v>313</v>
      </c>
      <c r="C275" s="17" t="s">
        <v>312</v>
      </c>
      <c r="D275" s="17"/>
      <c r="E275" s="29"/>
      <c r="F275" s="19" t="s">
        <v>230</v>
      </c>
      <c r="G275" s="20">
        <v>29</v>
      </c>
      <c r="H275" s="21">
        <f t="shared" si="10"/>
        <v>2.38931813309557e-6</v>
      </c>
      <c r="I275" s="34"/>
      <c r="J275" s="23">
        <f t="shared" si="11"/>
        <v>0</v>
      </c>
      <c r="K275" s="24"/>
      <c r="L275" s="30"/>
    </row>
    <row r="276" ht="18" customHeight="1" spans="1:12">
      <c r="A276" s="10">
        <v>273</v>
      </c>
      <c r="B276" s="17" t="s">
        <v>314</v>
      </c>
      <c r="C276" s="17" t="s">
        <v>312</v>
      </c>
      <c r="D276" s="17"/>
      <c r="E276" s="29"/>
      <c r="F276" s="19" t="s">
        <v>230</v>
      </c>
      <c r="G276" s="20">
        <v>29</v>
      </c>
      <c r="H276" s="21">
        <f t="shared" si="10"/>
        <v>2.38931813309557e-6</v>
      </c>
      <c r="I276" s="34"/>
      <c r="J276" s="23">
        <f t="shared" si="11"/>
        <v>0</v>
      </c>
      <c r="K276" s="24"/>
      <c r="L276" s="30"/>
    </row>
    <row r="277" ht="18" customHeight="1" spans="1:12">
      <c r="A277" s="10">
        <v>274</v>
      </c>
      <c r="B277" s="17" t="s">
        <v>315</v>
      </c>
      <c r="C277" s="17"/>
      <c r="D277" s="17"/>
      <c r="E277" s="29"/>
      <c r="F277" s="19" t="s">
        <v>230</v>
      </c>
      <c r="G277" s="20">
        <v>57</v>
      </c>
      <c r="H277" s="21">
        <f t="shared" si="10"/>
        <v>4.69624598573956e-6</v>
      </c>
      <c r="I277" s="34"/>
      <c r="J277" s="23">
        <f t="shared" si="11"/>
        <v>0</v>
      </c>
      <c r="K277" s="24"/>
      <c r="L277" s="30"/>
    </row>
    <row r="278" ht="18" customHeight="1" spans="1:12">
      <c r="A278" s="10">
        <v>275</v>
      </c>
      <c r="B278" s="17" t="s">
        <v>316</v>
      </c>
      <c r="C278" s="17"/>
      <c r="D278" s="17"/>
      <c r="E278" s="29"/>
      <c r="F278" s="19" t="s">
        <v>15</v>
      </c>
      <c r="G278" s="20">
        <v>1143</v>
      </c>
      <c r="H278" s="21">
        <f t="shared" si="10"/>
        <v>9.41720905561459e-5</v>
      </c>
      <c r="I278" s="34"/>
      <c r="J278" s="23">
        <f t="shared" si="11"/>
        <v>0</v>
      </c>
      <c r="K278" s="24"/>
      <c r="L278" s="30"/>
    </row>
    <row r="279" ht="18" customHeight="1" spans="1:12">
      <c r="A279" s="10">
        <v>276</v>
      </c>
      <c r="B279" s="17" t="s">
        <v>317</v>
      </c>
      <c r="C279" s="17"/>
      <c r="D279" s="17"/>
      <c r="E279" s="29"/>
      <c r="F279" s="19" t="s">
        <v>230</v>
      </c>
      <c r="G279" s="20">
        <v>17</v>
      </c>
      <c r="H279" s="21">
        <f t="shared" si="10"/>
        <v>1.40063476767671e-6</v>
      </c>
      <c r="I279" s="34"/>
      <c r="J279" s="23">
        <f t="shared" si="11"/>
        <v>0</v>
      </c>
      <c r="K279" s="24"/>
      <c r="L279" s="30"/>
    </row>
    <row r="280" ht="18" customHeight="1" spans="1:12">
      <c r="A280" s="10">
        <v>277</v>
      </c>
      <c r="B280" s="17" t="s">
        <v>318</v>
      </c>
      <c r="C280" s="17"/>
      <c r="D280" s="17"/>
      <c r="E280" s="29"/>
      <c r="F280" s="19" t="s">
        <v>230</v>
      </c>
      <c r="G280" s="20">
        <v>29</v>
      </c>
      <c r="H280" s="21">
        <f t="shared" si="10"/>
        <v>2.38931813309557e-6</v>
      </c>
      <c r="I280" s="34"/>
      <c r="J280" s="23">
        <f t="shared" si="11"/>
        <v>0</v>
      </c>
      <c r="K280" s="24"/>
      <c r="L280" s="30"/>
    </row>
    <row r="281" ht="18" customHeight="1" spans="1:12">
      <c r="A281" s="10">
        <v>278</v>
      </c>
      <c r="B281" s="17" t="s">
        <v>319</v>
      </c>
      <c r="C281" s="17"/>
      <c r="D281" s="17"/>
      <c r="E281" s="29"/>
      <c r="F281" s="19" t="s">
        <v>230</v>
      </c>
      <c r="G281" s="20">
        <v>29</v>
      </c>
      <c r="H281" s="21">
        <f t="shared" si="10"/>
        <v>2.38931813309557e-6</v>
      </c>
      <c r="I281" s="34"/>
      <c r="J281" s="23">
        <f t="shared" si="11"/>
        <v>0</v>
      </c>
      <c r="K281" s="24"/>
      <c r="L281" s="30"/>
    </row>
    <row r="282" ht="18" customHeight="1" spans="1:12">
      <c r="A282" s="10">
        <v>279</v>
      </c>
      <c r="B282" s="17" t="s">
        <v>320</v>
      </c>
      <c r="C282" s="17"/>
      <c r="D282" s="17"/>
      <c r="E282" s="29"/>
      <c r="F282" s="19" t="s">
        <v>230</v>
      </c>
      <c r="G282" s="20">
        <v>29</v>
      </c>
      <c r="H282" s="21">
        <f t="shared" si="10"/>
        <v>2.38931813309557e-6</v>
      </c>
      <c r="I282" s="34"/>
      <c r="J282" s="23">
        <f t="shared" si="11"/>
        <v>0</v>
      </c>
      <c r="K282" s="24"/>
      <c r="L282" s="30"/>
    </row>
    <row r="283" ht="18" customHeight="1" spans="1:12">
      <c r="A283" s="10">
        <v>280</v>
      </c>
      <c r="B283" s="26" t="s">
        <v>321</v>
      </c>
      <c r="C283" s="26" t="s">
        <v>312</v>
      </c>
      <c r="D283" s="26"/>
      <c r="E283" s="29"/>
      <c r="F283" s="27" t="s">
        <v>230</v>
      </c>
      <c r="G283" s="28">
        <v>1</v>
      </c>
      <c r="H283" s="21">
        <f t="shared" si="10"/>
        <v>8.23902804515712e-8</v>
      </c>
      <c r="I283" s="34"/>
      <c r="J283" s="23">
        <f t="shared" si="11"/>
        <v>0</v>
      </c>
      <c r="K283" s="24"/>
      <c r="L283" s="30"/>
    </row>
    <row r="284" ht="18" customHeight="1" spans="1:12">
      <c r="A284" s="10">
        <v>281</v>
      </c>
      <c r="B284" s="26" t="s">
        <v>322</v>
      </c>
      <c r="C284" s="26"/>
      <c r="D284" s="26"/>
      <c r="E284" s="29"/>
      <c r="F284" s="27" t="s">
        <v>230</v>
      </c>
      <c r="G284" s="28">
        <v>1</v>
      </c>
      <c r="H284" s="21">
        <f t="shared" si="10"/>
        <v>8.23902804515712e-8</v>
      </c>
      <c r="I284" s="34"/>
      <c r="J284" s="23">
        <f t="shared" si="11"/>
        <v>0</v>
      </c>
      <c r="K284" s="24"/>
      <c r="L284" s="30"/>
    </row>
    <row r="285" ht="18" customHeight="1" spans="1:12">
      <c r="A285" s="10">
        <v>282</v>
      </c>
      <c r="B285" s="26" t="s">
        <v>323</v>
      </c>
      <c r="C285" s="26"/>
      <c r="D285" s="26"/>
      <c r="E285" s="29"/>
      <c r="F285" s="27" t="s">
        <v>230</v>
      </c>
      <c r="G285" s="28">
        <v>1</v>
      </c>
      <c r="H285" s="21">
        <f t="shared" si="10"/>
        <v>8.23902804515712e-8</v>
      </c>
      <c r="I285" s="34"/>
      <c r="J285" s="23">
        <f t="shared" si="11"/>
        <v>0</v>
      </c>
      <c r="K285" s="24"/>
      <c r="L285" s="30"/>
    </row>
    <row r="286" ht="18" customHeight="1" spans="1:12">
      <c r="A286" s="10">
        <v>283</v>
      </c>
      <c r="B286" s="17" t="s">
        <v>324</v>
      </c>
      <c r="C286" s="17"/>
      <c r="D286" s="17"/>
      <c r="E286" s="29"/>
      <c r="F286" s="19" t="s">
        <v>230</v>
      </c>
      <c r="G286" s="20">
        <v>57</v>
      </c>
      <c r="H286" s="21">
        <f t="shared" si="10"/>
        <v>4.69624598573956e-6</v>
      </c>
      <c r="I286" s="34"/>
      <c r="J286" s="23">
        <f t="shared" si="11"/>
        <v>0</v>
      </c>
      <c r="K286" s="24"/>
      <c r="L286" s="30"/>
    </row>
    <row r="287" ht="18" customHeight="1" spans="1:12">
      <c r="A287" s="10">
        <v>284</v>
      </c>
      <c r="B287" s="17" t="s">
        <v>325</v>
      </c>
      <c r="C287" s="17"/>
      <c r="D287" s="17"/>
      <c r="E287" s="29"/>
      <c r="F287" s="19" t="s">
        <v>230</v>
      </c>
      <c r="G287" s="20">
        <v>29</v>
      </c>
      <c r="H287" s="21">
        <f t="shared" si="10"/>
        <v>2.38931813309557e-6</v>
      </c>
      <c r="I287" s="34"/>
      <c r="J287" s="23">
        <f t="shared" si="11"/>
        <v>0</v>
      </c>
      <c r="K287" s="24"/>
      <c r="L287" s="30"/>
    </row>
    <row r="288" ht="18" customHeight="1" spans="1:12">
      <c r="A288" s="10">
        <v>285</v>
      </c>
      <c r="B288" s="17" t="s">
        <v>326</v>
      </c>
      <c r="C288" s="17"/>
      <c r="D288" s="17"/>
      <c r="E288" s="29"/>
      <c r="F288" s="19" t="s">
        <v>230</v>
      </c>
      <c r="G288" s="20">
        <v>29</v>
      </c>
      <c r="H288" s="21">
        <f t="shared" si="10"/>
        <v>2.38931813309557e-6</v>
      </c>
      <c r="I288" s="34"/>
      <c r="J288" s="23">
        <f t="shared" si="11"/>
        <v>0</v>
      </c>
      <c r="K288" s="24"/>
      <c r="L288" s="30"/>
    </row>
    <row r="289" ht="18" customHeight="1" spans="1:12">
      <c r="A289" s="10">
        <v>286</v>
      </c>
      <c r="B289" s="17" t="s">
        <v>327</v>
      </c>
      <c r="C289" s="17" t="s">
        <v>328</v>
      </c>
      <c r="D289" s="17" t="s">
        <v>329</v>
      </c>
      <c r="E289" s="29"/>
      <c r="F289" s="19" t="s">
        <v>223</v>
      </c>
      <c r="G289" s="20">
        <v>30</v>
      </c>
      <c r="H289" s="21">
        <f t="shared" si="10"/>
        <v>2.47170841354714e-6</v>
      </c>
      <c r="I289" s="34"/>
      <c r="J289" s="23">
        <f t="shared" si="11"/>
        <v>0</v>
      </c>
      <c r="K289" s="24"/>
      <c r="L289" s="30"/>
    </row>
    <row r="290" ht="18" customHeight="1" spans="1:12">
      <c r="A290" s="10">
        <v>287</v>
      </c>
      <c r="B290" s="17" t="s">
        <v>330</v>
      </c>
      <c r="C290" s="17"/>
      <c r="D290" s="17"/>
      <c r="E290" s="29"/>
      <c r="F290" s="19" t="s">
        <v>230</v>
      </c>
      <c r="G290" s="20">
        <v>131</v>
      </c>
      <c r="H290" s="21">
        <f t="shared" si="10"/>
        <v>1.07931267391558e-5</v>
      </c>
      <c r="I290" s="34"/>
      <c r="J290" s="23">
        <f t="shared" si="11"/>
        <v>0</v>
      </c>
      <c r="K290" s="24"/>
      <c r="L290" s="30"/>
    </row>
    <row r="291" ht="18" customHeight="1" spans="1:12">
      <c r="A291" s="10">
        <v>288</v>
      </c>
      <c r="B291" s="17" t="s">
        <v>331</v>
      </c>
      <c r="C291" s="17" t="s">
        <v>332</v>
      </c>
      <c r="D291" s="17"/>
      <c r="E291" s="29"/>
      <c r="F291" s="19" t="s">
        <v>230</v>
      </c>
      <c r="G291" s="20">
        <v>6</v>
      </c>
      <c r="H291" s="21">
        <f t="shared" si="10"/>
        <v>4.94341682709427e-7</v>
      </c>
      <c r="I291" s="34"/>
      <c r="J291" s="23">
        <f t="shared" si="11"/>
        <v>0</v>
      </c>
      <c r="K291" s="24"/>
      <c r="L291" s="30"/>
    </row>
    <row r="292" ht="18" customHeight="1" spans="1:12">
      <c r="A292" s="10">
        <v>289</v>
      </c>
      <c r="B292" s="17" t="s">
        <v>333</v>
      </c>
      <c r="C292" s="17" t="s">
        <v>332</v>
      </c>
      <c r="D292" s="17"/>
      <c r="E292" s="29"/>
      <c r="F292" s="19" t="s">
        <v>230</v>
      </c>
      <c r="G292" s="20">
        <v>6</v>
      </c>
      <c r="H292" s="21">
        <f t="shared" si="10"/>
        <v>4.94341682709427e-7</v>
      </c>
      <c r="I292" s="34"/>
      <c r="J292" s="23">
        <f t="shared" si="11"/>
        <v>0</v>
      </c>
      <c r="K292" s="24"/>
      <c r="L292" s="30"/>
    </row>
    <row r="293" ht="18" customHeight="1" spans="1:12">
      <c r="A293" s="10">
        <v>290</v>
      </c>
      <c r="B293" s="17" t="s">
        <v>334</v>
      </c>
      <c r="C293" s="17"/>
      <c r="D293" s="17"/>
      <c r="E293" s="29"/>
      <c r="F293" s="19" t="s">
        <v>230</v>
      </c>
      <c r="G293" s="20">
        <v>29</v>
      </c>
      <c r="H293" s="21">
        <f t="shared" si="10"/>
        <v>2.38931813309557e-6</v>
      </c>
      <c r="I293" s="34"/>
      <c r="J293" s="23">
        <f t="shared" si="11"/>
        <v>0</v>
      </c>
      <c r="K293" s="24"/>
      <c r="L293" s="30"/>
    </row>
    <row r="294" ht="18" customHeight="1" spans="1:12">
      <c r="A294" s="10">
        <v>291</v>
      </c>
      <c r="B294" s="17" t="s">
        <v>335</v>
      </c>
      <c r="C294" s="17"/>
      <c r="D294" s="17"/>
      <c r="E294" s="29"/>
      <c r="F294" s="19" t="s">
        <v>230</v>
      </c>
      <c r="G294" s="20">
        <v>29</v>
      </c>
      <c r="H294" s="21">
        <f t="shared" si="10"/>
        <v>2.38931813309557e-6</v>
      </c>
      <c r="I294" s="34"/>
      <c r="J294" s="23">
        <f t="shared" si="11"/>
        <v>0</v>
      </c>
      <c r="K294" s="24"/>
      <c r="L294" s="30"/>
    </row>
    <row r="295" ht="18" customHeight="1" spans="1:12">
      <c r="A295" s="10">
        <v>292</v>
      </c>
      <c r="B295" s="17" t="s">
        <v>336</v>
      </c>
      <c r="C295" s="17"/>
      <c r="D295" s="17"/>
      <c r="E295" s="29"/>
      <c r="F295" s="19" t="s">
        <v>230</v>
      </c>
      <c r="G295" s="20">
        <v>29</v>
      </c>
      <c r="H295" s="21">
        <f t="shared" si="10"/>
        <v>2.38931813309557e-6</v>
      </c>
      <c r="I295" s="34"/>
      <c r="J295" s="23">
        <f t="shared" si="11"/>
        <v>0</v>
      </c>
      <c r="K295" s="24"/>
      <c r="L295" s="30"/>
    </row>
    <row r="296" ht="18" customHeight="1" spans="1:12">
      <c r="A296" s="10">
        <v>293</v>
      </c>
      <c r="B296" s="17" t="s">
        <v>337</v>
      </c>
      <c r="C296" s="17"/>
      <c r="D296" s="17"/>
      <c r="E296" s="29"/>
      <c r="F296" s="19" t="s">
        <v>230</v>
      </c>
      <c r="G296" s="20">
        <v>29</v>
      </c>
      <c r="H296" s="21">
        <f t="shared" si="10"/>
        <v>2.38931813309557e-6</v>
      </c>
      <c r="I296" s="34"/>
      <c r="J296" s="23">
        <f t="shared" si="11"/>
        <v>0</v>
      </c>
      <c r="K296" s="24"/>
      <c r="L296" s="30"/>
    </row>
    <row r="297" ht="18" customHeight="1" spans="1:12">
      <c r="A297" s="10">
        <v>294</v>
      </c>
      <c r="B297" s="17" t="s">
        <v>338</v>
      </c>
      <c r="C297" s="17"/>
      <c r="D297" s="17"/>
      <c r="E297" s="29"/>
      <c r="F297" s="19" t="s">
        <v>230</v>
      </c>
      <c r="G297" s="20">
        <v>29</v>
      </c>
      <c r="H297" s="21">
        <f t="shared" si="10"/>
        <v>2.38931813309557e-6</v>
      </c>
      <c r="I297" s="34"/>
      <c r="J297" s="23">
        <f t="shared" si="11"/>
        <v>0</v>
      </c>
      <c r="K297" s="24"/>
      <c r="L297" s="30"/>
    </row>
    <row r="298" ht="18" customHeight="1" spans="1:12">
      <c r="A298" s="10">
        <v>295</v>
      </c>
      <c r="B298" s="17" t="s">
        <v>339</v>
      </c>
      <c r="C298" s="17" t="s">
        <v>340</v>
      </c>
      <c r="D298" s="17"/>
      <c r="E298" s="29"/>
      <c r="F298" s="19" t="s">
        <v>15</v>
      </c>
      <c r="G298" s="20">
        <v>57</v>
      </c>
      <c r="H298" s="21">
        <f t="shared" si="10"/>
        <v>4.69624598573956e-6</v>
      </c>
      <c r="I298" s="34"/>
      <c r="J298" s="23">
        <f t="shared" si="11"/>
        <v>0</v>
      </c>
      <c r="K298" s="24"/>
      <c r="L298" s="30"/>
    </row>
    <row r="299" ht="18" customHeight="1" spans="1:12">
      <c r="A299" s="10">
        <v>296</v>
      </c>
      <c r="B299" s="17" t="s">
        <v>341</v>
      </c>
      <c r="C299" s="17" t="s">
        <v>312</v>
      </c>
      <c r="D299" s="17"/>
      <c r="E299" s="29"/>
      <c r="F299" s="19" t="s">
        <v>230</v>
      </c>
      <c r="G299" s="20">
        <v>11</v>
      </c>
      <c r="H299" s="21">
        <f t="shared" si="10"/>
        <v>9.06293084967284e-7</v>
      </c>
      <c r="I299" s="34"/>
      <c r="J299" s="23">
        <f t="shared" si="11"/>
        <v>0</v>
      </c>
      <c r="K299" s="24"/>
      <c r="L299" s="30"/>
    </row>
    <row r="300" ht="18" customHeight="1" spans="1:12">
      <c r="A300" s="10">
        <v>297</v>
      </c>
      <c r="B300" s="17" t="s">
        <v>342</v>
      </c>
      <c r="C300" s="17" t="s">
        <v>312</v>
      </c>
      <c r="D300" s="17"/>
      <c r="E300" s="29"/>
      <c r="F300" s="19" t="s">
        <v>230</v>
      </c>
      <c r="G300" s="20">
        <v>11</v>
      </c>
      <c r="H300" s="21">
        <f t="shared" si="10"/>
        <v>9.06293084967284e-7</v>
      </c>
      <c r="I300" s="34"/>
      <c r="J300" s="23">
        <f t="shared" si="11"/>
        <v>0</v>
      </c>
      <c r="K300" s="24"/>
      <c r="L300" s="30"/>
    </row>
    <row r="301" ht="18" customHeight="1" spans="1:12">
      <c r="A301" s="10">
        <v>298</v>
      </c>
      <c r="B301" s="17" t="s">
        <v>343</v>
      </c>
      <c r="C301" s="17" t="s">
        <v>312</v>
      </c>
      <c r="D301" s="17"/>
      <c r="E301" s="29"/>
      <c r="F301" s="19" t="s">
        <v>230</v>
      </c>
      <c r="G301" s="20">
        <v>11</v>
      </c>
      <c r="H301" s="21">
        <f t="shared" si="10"/>
        <v>9.06293084967284e-7</v>
      </c>
      <c r="I301" s="34"/>
      <c r="J301" s="23">
        <f t="shared" si="11"/>
        <v>0</v>
      </c>
      <c r="K301" s="24"/>
      <c r="L301" s="30"/>
    </row>
    <row r="302" ht="18" customHeight="1" spans="1:12">
      <c r="A302" s="10">
        <v>299</v>
      </c>
      <c r="B302" s="17" t="s">
        <v>344</v>
      </c>
      <c r="C302" s="17" t="s">
        <v>312</v>
      </c>
      <c r="D302" s="17"/>
      <c r="E302" s="29"/>
      <c r="F302" s="19" t="s">
        <v>230</v>
      </c>
      <c r="G302" s="20">
        <v>23</v>
      </c>
      <c r="H302" s="21">
        <f t="shared" si="10"/>
        <v>1.89497645038614e-6</v>
      </c>
      <c r="I302" s="34"/>
      <c r="J302" s="23">
        <f t="shared" si="11"/>
        <v>0</v>
      </c>
      <c r="K302" s="24"/>
      <c r="L302" s="30"/>
    </row>
    <row r="303" ht="18" customHeight="1" spans="1:12">
      <c r="A303" s="10">
        <v>300</v>
      </c>
      <c r="B303" s="17" t="s">
        <v>345</v>
      </c>
      <c r="C303" s="17" t="s">
        <v>312</v>
      </c>
      <c r="D303" s="17"/>
      <c r="E303" s="29"/>
      <c r="F303" s="19" t="s">
        <v>230</v>
      </c>
      <c r="G303" s="20">
        <v>11</v>
      </c>
      <c r="H303" s="21">
        <f t="shared" si="10"/>
        <v>9.06293084967284e-7</v>
      </c>
      <c r="I303" s="34"/>
      <c r="J303" s="23">
        <f t="shared" si="11"/>
        <v>0</v>
      </c>
      <c r="K303" s="24"/>
      <c r="L303" s="30"/>
    </row>
    <row r="304" ht="18" customHeight="1" spans="1:12">
      <c r="A304" s="10">
        <v>301</v>
      </c>
      <c r="B304" s="17" t="s">
        <v>346</v>
      </c>
      <c r="C304" s="17" t="s">
        <v>312</v>
      </c>
      <c r="D304" s="17"/>
      <c r="E304" s="29"/>
      <c r="F304" s="19" t="s">
        <v>230</v>
      </c>
      <c r="G304" s="20">
        <v>11</v>
      </c>
      <c r="H304" s="21">
        <f t="shared" si="10"/>
        <v>9.06293084967284e-7</v>
      </c>
      <c r="I304" s="34"/>
      <c r="J304" s="23">
        <f t="shared" si="11"/>
        <v>0</v>
      </c>
      <c r="K304" s="24"/>
      <c r="L304" s="30"/>
    </row>
    <row r="305" ht="18" customHeight="1" spans="1:12">
      <c r="A305" s="10">
        <v>302</v>
      </c>
      <c r="B305" s="17" t="s">
        <v>347</v>
      </c>
      <c r="C305" s="17"/>
      <c r="D305" s="17"/>
      <c r="E305" s="18"/>
      <c r="F305" s="19" t="s">
        <v>230</v>
      </c>
      <c r="G305" s="20">
        <v>29</v>
      </c>
      <c r="H305" s="21">
        <f t="shared" si="10"/>
        <v>2.38931813309557e-6</v>
      </c>
      <c r="I305" s="34"/>
      <c r="J305" s="23">
        <f t="shared" si="11"/>
        <v>0</v>
      </c>
      <c r="K305" s="24"/>
      <c r="L305" s="25"/>
    </row>
    <row r="306" ht="18" customHeight="1" spans="1:12">
      <c r="A306" s="10">
        <v>303</v>
      </c>
      <c r="B306" s="17" t="s">
        <v>348</v>
      </c>
      <c r="C306" s="17"/>
      <c r="D306" s="17"/>
      <c r="E306" s="18"/>
      <c r="F306" s="19" t="s">
        <v>230</v>
      </c>
      <c r="G306" s="20">
        <v>57</v>
      </c>
      <c r="H306" s="21">
        <f t="shared" si="10"/>
        <v>4.69624598573956e-6</v>
      </c>
      <c r="I306" s="34"/>
      <c r="J306" s="23">
        <f t="shared" si="11"/>
        <v>0</v>
      </c>
      <c r="K306" s="24"/>
      <c r="L306" s="25"/>
    </row>
    <row r="307" ht="18" customHeight="1" spans="1:12">
      <c r="A307" s="10">
        <v>304</v>
      </c>
      <c r="B307" s="17" t="s">
        <v>349</v>
      </c>
      <c r="C307" s="17"/>
      <c r="D307" s="17"/>
      <c r="E307" s="18"/>
      <c r="F307" s="19" t="s">
        <v>230</v>
      </c>
      <c r="G307" s="20">
        <v>17</v>
      </c>
      <c r="H307" s="21">
        <f t="shared" si="10"/>
        <v>1.40063476767671e-6</v>
      </c>
      <c r="I307" s="34"/>
      <c r="J307" s="23">
        <f t="shared" si="11"/>
        <v>0</v>
      </c>
      <c r="K307" s="24"/>
      <c r="L307" s="25"/>
    </row>
    <row r="308" ht="18" customHeight="1" spans="1:12">
      <c r="A308" s="10">
        <v>305</v>
      </c>
      <c r="B308" s="17" t="s">
        <v>350</v>
      </c>
      <c r="C308" s="17"/>
      <c r="D308" s="17"/>
      <c r="E308" s="18"/>
      <c r="F308" s="19" t="s">
        <v>230</v>
      </c>
      <c r="G308" s="20">
        <v>17</v>
      </c>
      <c r="H308" s="21">
        <f t="shared" si="10"/>
        <v>1.40063476767671e-6</v>
      </c>
      <c r="I308" s="34"/>
      <c r="J308" s="23">
        <f t="shared" si="11"/>
        <v>0</v>
      </c>
      <c r="K308" s="24"/>
      <c r="L308" s="25"/>
    </row>
    <row r="309" ht="18" customHeight="1" spans="1:12">
      <c r="A309" s="10">
        <v>306</v>
      </c>
      <c r="B309" s="17" t="s">
        <v>351</v>
      </c>
      <c r="C309" s="17"/>
      <c r="D309" s="17"/>
      <c r="E309" s="18"/>
      <c r="F309" s="19" t="s">
        <v>230</v>
      </c>
      <c r="G309" s="20">
        <v>17</v>
      </c>
      <c r="H309" s="21">
        <f t="shared" si="10"/>
        <v>1.40063476767671e-6</v>
      </c>
      <c r="I309" s="34"/>
      <c r="J309" s="23">
        <f t="shared" si="11"/>
        <v>0</v>
      </c>
      <c r="K309" s="24"/>
      <c r="L309" s="25"/>
    </row>
    <row r="310" ht="18" customHeight="1" spans="1:12">
      <c r="A310" s="10">
        <v>307</v>
      </c>
      <c r="B310" s="17" t="s">
        <v>352</v>
      </c>
      <c r="C310" s="17"/>
      <c r="D310" s="17"/>
      <c r="E310" s="29"/>
      <c r="F310" s="19" t="s">
        <v>232</v>
      </c>
      <c r="G310" s="20">
        <v>8</v>
      </c>
      <c r="H310" s="21">
        <f t="shared" si="10"/>
        <v>6.5912224361257e-7</v>
      </c>
      <c r="I310" s="34"/>
      <c r="J310" s="23">
        <f t="shared" si="11"/>
        <v>0</v>
      </c>
      <c r="K310" s="24"/>
      <c r="L310" s="30"/>
    </row>
    <row r="311" ht="18" customHeight="1" spans="1:12">
      <c r="A311" s="10">
        <v>308</v>
      </c>
      <c r="B311" s="17" t="s">
        <v>353</v>
      </c>
      <c r="C311" s="17"/>
      <c r="D311" s="17"/>
      <c r="E311" s="29"/>
      <c r="F311" s="19" t="s">
        <v>232</v>
      </c>
      <c r="G311" s="20">
        <v>2</v>
      </c>
      <c r="H311" s="21">
        <f t="shared" si="10"/>
        <v>1.64780560903142e-7</v>
      </c>
      <c r="I311" s="34"/>
      <c r="J311" s="23">
        <f t="shared" si="11"/>
        <v>0</v>
      </c>
      <c r="K311" s="24"/>
      <c r="L311" s="30"/>
    </row>
    <row r="312" ht="18" customHeight="1" spans="1:12">
      <c r="A312" s="10">
        <v>309</v>
      </c>
      <c r="B312" s="17" t="s">
        <v>354</v>
      </c>
      <c r="C312" s="17" t="s">
        <v>14</v>
      </c>
      <c r="D312" s="17" t="s">
        <v>14</v>
      </c>
      <c r="E312" s="18"/>
      <c r="F312" s="19" t="s">
        <v>225</v>
      </c>
      <c r="G312" s="20">
        <v>1</v>
      </c>
      <c r="H312" s="21">
        <f t="shared" si="10"/>
        <v>8.23902804515712e-8</v>
      </c>
      <c r="I312" s="34"/>
      <c r="J312" s="23">
        <f t="shared" si="11"/>
        <v>0</v>
      </c>
      <c r="K312" s="24"/>
      <c r="L312" s="25"/>
    </row>
    <row r="313" ht="25.5" customHeight="1" spans="1:12">
      <c r="A313" s="35" t="s">
        <v>355</v>
      </c>
      <c r="B313" s="36"/>
      <c r="C313" s="36"/>
      <c r="D313" s="36"/>
      <c r="E313" s="37"/>
      <c r="F313" s="37"/>
      <c r="G313" s="37"/>
      <c r="H313" s="37"/>
      <c r="I313" s="38"/>
      <c r="J313" s="39">
        <f>SUM(J4:J312)</f>
        <v>0</v>
      </c>
      <c r="K313" s="40"/>
    </row>
    <row r="315" s="1" customFormat="1" ht="20.25" customHeight="1" spans="1:12">
      <c r="A315" s="41" t="s">
        <v>356</v>
      </c>
      <c r="B315" s="42"/>
      <c r="C315" s="43"/>
      <c r="D315" s="43"/>
      <c r="E315" s="44"/>
      <c r="F315" s="44"/>
      <c r="G315" s="45"/>
      <c r="H315" s="45"/>
      <c r="I315" s="45"/>
      <c r="J315" s="45"/>
      <c r="K315" s="44"/>
    </row>
    <row r="316" s="1" customFormat="1" ht="23.25" customHeight="1" spans="1:12">
      <c r="A316" s="46" t="s">
        <v>357</v>
      </c>
      <c r="B316" s="47"/>
      <c r="C316" s="47"/>
      <c r="D316" s="47"/>
      <c r="E316" s="46"/>
      <c r="F316" s="46"/>
      <c r="G316" s="46"/>
      <c r="H316" s="46"/>
      <c r="I316" s="46"/>
      <c r="J316" s="46"/>
      <c r="K316" s="46"/>
    </row>
    <row r="317" s="2" customFormat="1" ht="36.95" customHeight="1" spans="1:12">
      <c r="A317" s="48" t="s">
        <v>358</v>
      </c>
      <c r="B317" s="49"/>
      <c r="C317" s="49"/>
      <c r="D317" s="49"/>
      <c r="E317" s="48"/>
      <c r="F317" s="48"/>
      <c r="G317" s="48"/>
      <c r="H317" s="48"/>
      <c r="I317" s="48"/>
      <c r="J317" s="48"/>
      <c r="K317" s="48"/>
    </row>
    <row r="318" s="1" customFormat="1" ht="25.5" customHeight="1" spans="1:12">
      <c r="A318" s="46" t="s">
        <v>359</v>
      </c>
      <c r="B318" s="47"/>
      <c r="C318" s="47"/>
      <c r="D318" s="47"/>
      <c r="E318" s="46"/>
      <c r="F318" s="46"/>
      <c r="G318" s="46"/>
      <c r="H318" s="46"/>
      <c r="I318" s="46"/>
      <c r="J318" s="46"/>
      <c r="K318" s="46"/>
    </row>
  </sheetData>
  <sheetProtection algorithmName="SHA-512" hashValue="qyqVzjhChlLItgNqvuYpz1o58jOiHnFgOGjin0fTRj4ryfc+DgnSLbJu4GmSuO2XjT3PgWCPYCm5mhTTCVQerw==" saltValue="eYQMY9BjSHoit+DjYkL2+A==" spinCount="100000" sheet="1" selectLockedCells="1" objects="1"/>
  <mergeCells count="7">
    <mergeCell ref="B1:J1"/>
    <mergeCell ref="A2:K2"/>
    <mergeCell ref="A313:I313"/>
    <mergeCell ref="A315:B315"/>
    <mergeCell ref="A316:K316"/>
    <mergeCell ref="A317:K317"/>
    <mergeCell ref="A318:K318"/>
  </mergeCells>
  <conditionalFormatting sqref="D4">
    <cfRule type="duplicateValues" dxfId="0" priority="6"/>
  </conditionalFormatting>
  <conditionalFormatting sqref="D7">
    <cfRule type="duplicateValues" dxfId="0" priority="5"/>
  </conditionalFormatting>
  <conditionalFormatting sqref="D13">
    <cfRule type="duplicateValues" dxfId="0" priority="4"/>
  </conditionalFormatting>
  <conditionalFormatting sqref="D17">
    <cfRule type="duplicateValues" dxfId="0" priority="3"/>
  </conditionalFormatting>
  <conditionalFormatting sqref="E40">
    <cfRule type="duplicateValues" dxfId="0" priority="2"/>
  </conditionalFormatting>
  <conditionalFormatting sqref="E41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报价模版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陆雅华</cp:lastModifiedBy>
  <dcterms:created xsi:type="dcterms:W3CDTF">2021-08-26T07:39:00Z</dcterms:created>
  <dcterms:modified xsi:type="dcterms:W3CDTF">2026-10-21T03:34:23Z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E5A6728166C8427D82C780BD7C246315_13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