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3145" windowHeight="96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<sst xmlns="http://schemas.openxmlformats.org/spreadsheetml/2006/main" count="42" uniqueCount="42">
  <si>
    <t>水运：2026年7月-2027年6月福建、广东、广西、海南、浙江、上海
专线发货量</t>
  </si>
  <si>
    <t xml:space="preserve">发站-到站 </t>
  </si>
  <si>
    <r>
      <rPr>
        <sz val="11"/>
        <color theme="1"/>
        <rFont val="Times New Roman"/>
        <charset val="0"/>
      </rPr>
      <t>X</t>
    </r>
    <r>
      <rPr>
        <sz val="11"/>
        <color indexed="8"/>
        <rFont val="宋体"/>
        <charset val="134"/>
      </rPr>
      <t>≥</t>
    </r>
    <r>
      <rPr>
        <sz val="11"/>
        <color indexed="8"/>
        <rFont val="Times New Roman"/>
        <charset val="0"/>
      </rPr>
      <t>1</t>
    </r>
    <r>
      <rPr>
        <sz val="11"/>
        <color indexed="8"/>
        <rFont val="宋体"/>
        <charset val="134"/>
      </rPr>
      <t>小柜（权重）</t>
    </r>
  </si>
  <si>
    <t>报价
（元/小柜）</t>
  </si>
  <si>
    <t>小计（元）</t>
  </si>
  <si>
    <t>德州-福建漳州</t>
  </si>
  <si>
    <t>德州-福建福州</t>
  </si>
  <si>
    <t>德州-福建泉州</t>
  </si>
  <si>
    <t>德州-福建三明</t>
  </si>
  <si>
    <t>德州-福建莆田</t>
  </si>
  <si>
    <t>德州-福建厦门</t>
  </si>
  <si>
    <t>德州-福建宁德</t>
  </si>
  <si>
    <t>德州-福建晋江</t>
  </si>
  <si>
    <t>德州-福建龙岩</t>
  </si>
  <si>
    <t>德州-福建南平</t>
  </si>
  <si>
    <t>德州-广东东莞</t>
  </si>
  <si>
    <t>德州-广东中山</t>
  </si>
  <si>
    <t>德州-广东佛山</t>
  </si>
  <si>
    <t>德州-广东广州</t>
  </si>
  <si>
    <t>德州-广东惠州</t>
  </si>
  <si>
    <t>德州-广东阳江</t>
  </si>
  <si>
    <t>德州-广东江门</t>
  </si>
  <si>
    <t>德州-广东深圳</t>
  </si>
  <si>
    <t>德州-广东珠海</t>
  </si>
  <si>
    <t>德州-广东云浮</t>
  </si>
  <si>
    <t>德州-广东清远</t>
  </si>
  <si>
    <t>德州-广东湛江</t>
  </si>
  <si>
    <t>德州-广东茂名</t>
  </si>
  <si>
    <t>德州-广东肇庆</t>
  </si>
  <si>
    <t>德州-广东揭阳</t>
  </si>
  <si>
    <t>德州-广东汕尾</t>
  </si>
  <si>
    <t>德州-海南省临高县</t>
  </si>
  <si>
    <t>德州-海南海口</t>
  </si>
  <si>
    <t>德州-广西南宁</t>
  </si>
  <si>
    <t>德州-广西柳州</t>
  </si>
  <si>
    <t>德州-上海市</t>
  </si>
  <si>
    <t>德州-浙江宁波市</t>
  </si>
  <si>
    <t>德州-浙江温州市</t>
  </si>
  <si>
    <t>德州-浙江湖州市</t>
  </si>
  <si>
    <t>德州-浙江省杭州</t>
  </si>
  <si>
    <t>合计</t>
  </si>
  <si>
    <t>说明：
1、X代表单次运输量，本线路各站点年运量系根据招标方市场历史状况预估，预估年总运量为16200吨，630个小柜。
2、其他未列出的到站参照相近站点运费计价。
3、本线路为专线运输，承运商提货后不得采用零担运输方式发运或与其他货物拼柜。
4、本线路要求报运后须在当日或次日完成发运，本线路要求报运后须在当日或次日完成发运，如次日不能完成运输量的，每发生一次，将进行经济处罚，第一次处罚200元，第二次处罚400元，第三次处罚1000元，三次以上招标方有权单方面终止本合同，由此造成的损失，招标方客户在向招标方索赔后，招标方将向承运商全额追偿。
5、报价表中各线路(或吨位区间)所列权重的单位为千分比，总计1000。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</si>
</sst>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7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 "/>
    <numFmt numFmtId="177" formatCode="0.00_ "/>
    <numFmt numFmtId="178" formatCode="0.0_ "/>
  </numFmts>
  <fonts count="27">
    <font>
      <sz val="11"/>
      <color theme="1"/>
      <name val="宋体"/>
      <charset val="134"/>
      <scheme val="minor"/>
    </font>
    <font>
      <sz val="12"/>
      <name val="宋体"/>
      <charset val="134"/>
    </font>
    <font>
      <b/>
      <sz val="14"/>
      <name val="宋体"/>
      <charset val="134"/>
    </font>
    <font>
      <sz val="11"/>
      <color theme="1"/>
      <name val="宋体"/>
      <charset val="134"/>
    </font>
    <font>
      <sz val="11"/>
      <color theme="1"/>
      <name val="Times New Roman"/>
      <charset val="0"/>
    </font>
    <font>
      <sz val="1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indexed="8"/>
      <name val="宋体"/>
      <charset val="134"/>
    </font>
    <font>
      <sz val="11"/>
      <color indexed="8"/>
      <name val="Times New Roman"/>
      <charset val="0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8" applyNumberFormat="0" applyAlignment="0" applyProtection="0">
      <alignment vertical="center"/>
    </xf>
    <xf numFmtId="0" fontId="15" fillId="4" borderId="9" applyNumberFormat="0" applyAlignment="0" applyProtection="0">
      <alignment vertical="center"/>
    </xf>
    <xf numFmtId="0" fontId="16" fillId="4" borderId="8" applyNumberFormat="0" applyAlignment="0" applyProtection="0">
      <alignment vertical="center"/>
    </xf>
    <xf numFmtId="0" fontId="17" fillId="5" borderId="10" applyNumberFormat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1" fillId="0" borderId="0"/>
  </cellStyleXfs>
  <cellXfs count="22">
    <xf numFmtId="0" fontId="0" fillId="0" borderId="0" xfId="0">
      <alignment vertical="center"/>
    </xf>
    <xf numFmtId="0" fontId="1" fillId="0" borderId="0" xfId="0" applyFont="1" applyFill="1" applyBorder="1" applyAlignment="1">
      <alignment vertical="center"/>
    </xf>
    <xf numFmtId="176" fontId="1" fillId="0" borderId="0" xfId="0" applyNumberFormat="1" applyFont="1" applyFill="1" applyBorder="1" applyAlignment="1">
      <alignment vertical="center"/>
    </xf>
    <xf numFmtId="177" fontId="1" fillId="0" borderId="0" xfId="0" applyNumberFormat="1" applyFont="1" applyFill="1" applyBorder="1" applyAlignment="1">
      <alignment vertical="center"/>
    </xf>
    <xf numFmtId="0" fontId="0" fillId="0" borderId="0" xfId="0" applyFill="1" applyAlignment="1">
      <alignment vertical="center"/>
    </xf>
    <xf numFmtId="0" fontId="2" fillId="0" borderId="1" xfId="49" applyFont="1" applyFill="1" applyBorder="1" applyAlignment="1">
      <alignment horizontal="center" vertical="center" wrapText="1"/>
    </xf>
    <xf numFmtId="176" fontId="2" fillId="0" borderId="1" xfId="49" applyNumberFormat="1" applyFont="1" applyFill="1" applyBorder="1" applyAlignment="1">
      <alignment horizontal="center" vertical="center" wrapText="1"/>
    </xf>
    <xf numFmtId="177" fontId="2" fillId="0" borderId="1" xfId="49" applyNumberFormat="1" applyFont="1" applyFill="1" applyBorder="1" applyAlignment="1">
      <alignment horizontal="center" vertical="center" wrapText="1"/>
    </xf>
    <xf numFmtId="0" fontId="3" fillId="0" borderId="1" xfId="49" applyFont="1" applyFill="1" applyBorder="1" applyAlignment="1">
      <alignment horizontal="center" vertical="center" wrapText="1"/>
    </xf>
    <xf numFmtId="176" fontId="4" fillId="0" borderId="1" xfId="49" applyNumberFormat="1" applyFont="1" applyFill="1" applyBorder="1" applyAlignment="1">
      <alignment horizontal="center" vertical="center" wrapText="1"/>
    </xf>
    <xf numFmtId="178" fontId="3" fillId="0" borderId="1" xfId="49" applyNumberFormat="1" applyFont="1" applyFill="1" applyBorder="1" applyAlignment="1">
      <alignment horizontal="center" vertical="center" wrapText="1"/>
    </xf>
    <xf numFmtId="177" fontId="3" fillId="0" borderId="1" xfId="49" applyNumberFormat="1" applyFont="1" applyFill="1" applyBorder="1" applyAlignment="1">
      <alignment horizontal="center" vertical="center" wrapText="1"/>
    </xf>
    <xf numFmtId="0" fontId="3" fillId="0" borderId="1" xfId="49" applyFont="1" applyFill="1" applyBorder="1" applyAlignment="1">
      <alignment horizontal="left" vertical="center"/>
    </xf>
    <xf numFmtId="176" fontId="1" fillId="0" borderId="1" xfId="0" applyNumberFormat="1" applyFont="1" applyFill="1" applyBorder="1" applyAlignment="1">
      <alignment vertical="center"/>
    </xf>
    <xf numFmtId="0" fontId="1" fillId="0" borderId="1" xfId="0" applyFont="1" applyFill="1" applyBorder="1" applyAlignment="1">
      <alignment vertical="center"/>
    </xf>
    <xf numFmtId="177" fontId="1" fillId="0" borderId="1" xfId="0" applyNumberFormat="1" applyFont="1" applyFill="1" applyBorder="1" applyAlignment="1">
      <alignment vertical="center"/>
    </xf>
    <xf numFmtId="0" fontId="3" fillId="0" borderId="2" xfId="49" applyFont="1" applyFill="1" applyBorder="1" applyAlignment="1">
      <alignment horizontal="left" vertical="center"/>
    </xf>
    <xf numFmtId="0" fontId="5" fillId="0" borderId="1" xfId="0" applyFont="1" applyFill="1" applyBorder="1" applyAlignment="1">
      <alignment vertical="center"/>
    </xf>
    <xf numFmtId="0" fontId="5" fillId="0" borderId="1" xfId="0" applyFont="1" applyFill="1" applyBorder="1" applyAlignment="1">
      <alignment horizontal="center" vertical="center"/>
    </xf>
    <xf numFmtId="176" fontId="1" fillId="0" borderId="3" xfId="0" applyNumberFormat="1" applyFont="1" applyFill="1" applyBorder="1" applyAlignment="1">
      <alignment vertical="center"/>
    </xf>
    <xf numFmtId="0" fontId="5" fillId="0" borderId="4" xfId="0" applyFont="1" applyFill="1" applyBorder="1" applyAlignment="1">
      <alignment horizontal="left" vertical="center" wrapText="1"/>
    </xf>
    <xf numFmtId="177" fontId="5" fillId="0" borderId="4" xfId="0" applyNumberFormat="1" applyFont="1" applyFill="1" applyBorder="1" applyAlignment="1">
      <alignment horizontal="left" vertical="center" wrapText="1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_Sheet1" xfId="49"/>
  </cellStyles>
  <dxfs count="18">
    <dxf>
      <fill>
        <patternFill patternType="solid">
          <bgColor rgb="FFFF9900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7"/>
      <tableStyleElement type="headerRow" dxfId="6"/>
      <tableStyleElement type="totalRow" dxfId="5"/>
      <tableStyleElement type="firstColumn" dxfId="4"/>
      <tableStyleElement type="lastColumn" dxfId="3"/>
      <tableStyleElement type="firstRowStripe" dxfId="2"/>
      <tableStyleElement type="firstColumnStripe" dxfId="1"/>
    </tableStyle>
    <tableStyle name="PivotStylePreset2_Accent1" table="0" count="10" xr9:uid="{267968C8-6FFD-4C36-ACC1-9EA1FD1885CA}">
      <tableStyleElement type="headerRow" dxfId="17"/>
      <tableStyleElement type="totalRow" dxfId="16"/>
      <tableStyleElement type="firstRowStripe" dxfId="15"/>
      <tableStyleElement type="firstColumnStripe" dxfId="14"/>
      <tableStyleElement type="firstSubtotalRow" dxfId="13"/>
      <tableStyleElement type="secondSubtotalRow" dxfId="12"/>
      <tableStyleElement type="firstRowSubheading" dxfId="11"/>
      <tableStyleElement type="secondRowSubheading" dxfId="10"/>
      <tableStyleElement type="pageFieldLabels" dxfId="9"/>
      <tableStyleElement type="pageFieldValues" dxfId="8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53"/>
  <sheetViews>
    <sheetView tabSelected="1" topLeftCell="A21" workbookViewId="0">
      <selection activeCell="A39" sqref="A39:D39"/>
    </sheetView>
  </sheetViews>
  <sheetFormatPr defaultColWidth="19.125" defaultRowHeight="14.25" outlineLevelCol="3"/>
  <cols>
    <col min="1" max="1" width="19.125" style="1" customWidth="1"/>
    <col min="2" max="2" width="19.125" style="2" customWidth="1"/>
    <col min="3" max="3" width="19.125" style="1" customWidth="1"/>
    <col min="4" max="4" width="19.125" style="3" customWidth="1"/>
    <col min="5" max="16378" width="19.125" style="1" customWidth="1"/>
    <col min="16379" max="16381" width="19.125" style="4" customWidth="1"/>
    <col min="16382" max="16384" width="19.125" style="4"/>
  </cols>
  <sheetData>
    <row r="1" s="1" customFormat="1" ht="48" customHeight="1" spans="1:4">
      <c r="A1" s="5" t="s">
        <v>0</v>
      </c>
      <c r="B1" s="6"/>
      <c r="C1" s="5"/>
      <c r="D1" s="7"/>
    </row>
    <row r="2" s="1" customFormat="1" ht="27" spans="1:4">
      <c r="A2" s="8" t="s">
        <v>1</v>
      </c>
      <c r="B2" s="9" t="s">
        <v>2</v>
      </c>
      <c r="C2" s="10" t="s">
        <v>3</v>
      </c>
      <c r="D2" s="11" t="s">
        <v>4</v>
      </c>
    </row>
    <row r="3" s="1" customFormat="1" spans="1:4">
      <c r="A3" s="12" t="s">
        <v>5</v>
      </c>
      <c r="B3" s="13">
        <v>39.7456279809221</v>
      </c>
      <c r="C3" s="14"/>
      <c r="D3" s="15">
        <f>C3*B3</f>
        <v>0</v>
      </c>
    </row>
    <row r="4" s="1" customFormat="1" spans="1:4">
      <c r="A4" s="12" t="s">
        <v>6</v>
      </c>
      <c r="B4" s="13">
        <v>27.027027027027</v>
      </c>
      <c r="C4" s="14"/>
      <c r="D4" s="15">
        <f t="shared" ref="D4:D37" si="0">C4*B4</f>
        <v>0</v>
      </c>
    </row>
    <row r="5" s="1" customFormat="1" spans="1:4">
      <c r="A5" s="12" t="s">
        <v>7</v>
      </c>
      <c r="B5" s="13">
        <v>1.58982511923688</v>
      </c>
      <c r="C5" s="14"/>
      <c r="D5" s="15">
        <f t="shared" si="0"/>
        <v>0</v>
      </c>
    </row>
    <row r="6" s="1" customFormat="1" spans="1:4">
      <c r="A6" s="12" t="s">
        <v>8</v>
      </c>
      <c r="B6" s="13">
        <v>1.58982511923688</v>
      </c>
      <c r="C6" s="14"/>
      <c r="D6" s="15">
        <f t="shared" si="0"/>
        <v>0</v>
      </c>
    </row>
    <row r="7" s="1" customFormat="1" spans="1:4">
      <c r="A7" s="12" t="s">
        <v>9</v>
      </c>
      <c r="B7" s="13">
        <v>4.76947535771065</v>
      </c>
      <c r="C7" s="14"/>
      <c r="D7" s="15">
        <f t="shared" si="0"/>
        <v>0</v>
      </c>
    </row>
    <row r="8" s="1" customFormat="1" spans="1:4">
      <c r="A8" s="12" t="s">
        <v>10</v>
      </c>
      <c r="B8" s="13">
        <v>1.58982511923688</v>
      </c>
      <c r="C8" s="14"/>
      <c r="D8" s="15">
        <f t="shared" si="0"/>
        <v>0</v>
      </c>
    </row>
    <row r="9" s="1" customFormat="1" spans="1:4">
      <c r="A9" s="16" t="s">
        <v>11</v>
      </c>
      <c r="B9" s="13">
        <v>1.58982511923688</v>
      </c>
      <c r="C9" s="14"/>
      <c r="D9" s="15">
        <f t="shared" si="0"/>
        <v>0</v>
      </c>
    </row>
    <row r="10" s="1" customFormat="1" spans="1:4">
      <c r="A10" s="12" t="s">
        <v>12</v>
      </c>
      <c r="B10" s="13">
        <v>22.2575516693164</v>
      </c>
      <c r="C10" s="14"/>
      <c r="D10" s="15">
        <f t="shared" si="0"/>
        <v>0</v>
      </c>
    </row>
    <row r="11" s="1" customFormat="1" spans="1:4">
      <c r="A11" s="12" t="s">
        <v>13</v>
      </c>
      <c r="B11" s="13">
        <v>1.58982511923688</v>
      </c>
      <c r="C11" s="14"/>
      <c r="D11" s="15">
        <f t="shared" si="0"/>
        <v>0</v>
      </c>
    </row>
    <row r="12" s="1" customFormat="1" spans="1:4">
      <c r="A12" s="12" t="s">
        <v>14</v>
      </c>
      <c r="B12" s="13">
        <v>1.58982511923688</v>
      </c>
      <c r="C12" s="14"/>
      <c r="D12" s="15">
        <f t="shared" si="0"/>
        <v>0</v>
      </c>
    </row>
    <row r="13" s="1" customFormat="1" spans="1:4">
      <c r="A13" s="12" t="s">
        <v>15</v>
      </c>
      <c r="B13" s="13">
        <v>49.2845786963434</v>
      </c>
      <c r="C13" s="14"/>
      <c r="D13" s="15">
        <f t="shared" si="0"/>
        <v>0</v>
      </c>
    </row>
    <row r="14" s="1" customFormat="1" spans="1:4">
      <c r="A14" s="12" t="s">
        <v>16</v>
      </c>
      <c r="B14" s="13">
        <v>1.58982511923688</v>
      </c>
      <c r="C14" s="14"/>
      <c r="D14" s="15">
        <f t="shared" si="0"/>
        <v>0</v>
      </c>
    </row>
    <row r="15" s="1" customFormat="1" spans="1:4">
      <c r="A15" s="12" t="s">
        <v>17</v>
      </c>
      <c r="B15" s="13">
        <v>65.1828298887122</v>
      </c>
      <c r="C15" s="14"/>
      <c r="D15" s="15">
        <f t="shared" si="0"/>
        <v>0</v>
      </c>
    </row>
    <row r="16" s="1" customFormat="1" spans="1:4">
      <c r="A16" s="12" t="s">
        <v>18</v>
      </c>
      <c r="B16" s="13">
        <v>17.4880763116057</v>
      </c>
      <c r="C16" s="14"/>
      <c r="D16" s="15">
        <f t="shared" si="0"/>
        <v>0</v>
      </c>
    </row>
    <row r="17" s="1" customFormat="1" spans="1:4">
      <c r="A17" s="12" t="s">
        <v>19</v>
      </c>
      <c r="B17" s="13">
        <v>6.35930047694754</v>
      </c>
      <c r="C17" s="14"/>
      <c r="D17" s="15">
        <f t="shared" si="0"/>
        <v>0</v>
      </c>
    </row>
    <row r="18" s="1" customFormat="1" spans="1:4">
      <c r="A18" s="17" t="s">
        <v>20</v>
      </c>
      <c r="B18" s="13">
        <v>12.7186009538951</v>
      </c>
      <c r="C18" s="14"/>
      <c r="D18" s="15">
        <f t="shared" si="0"/>
        <v>0</v>
      </c>
    </row>
    <row r="19" s="1" customFormat="1" spans="1:4">
      <c r="A19" s="12" t="s">
        <v>21</v>
      </c>
      <c r="B19" s="13">
        <v>69.9523052464229</v>
      </c>
      <c r="C19" s="14"/>
      <c r="D19" s="15">
        <f t="shared" si="0"/>
        <v>0</v>
      </c>
    </row>
    <row r="20" s="1" customFormat="1" spans="1:4">
      <c r="A20" s="12" t="s">
        <v>22</v>
      </c>
      <c r="B20" s="13">
        <v>144.674085850556</v>
      </c>
      <c r="C20" s="14"/>
      <c r="D20" s="15">
        <f t="shared" si="0"/>
        <v>0</v>
      </c>
    </row>
    <row r="21" s="1" customFormat="1" spans="1:4">
      <c r="A21" s="12" t="s">
        <v>23</v>
      </c>
      <c r="B21" s="13">
        <v>77.9014308426073</v>
      </c>
      <c r="C21" s="14"/>
      <c r="D21" s="15">
        <f t="shared" si="0"/>
        <v>0</v>
      </c>
    </row>
    <row r="22" s="1" customFormat="1" spans="1:4">
      <c r="A22" s="12" t="s">
        <v>24</v>
      </c>
      <c r="B22" s="13">
        <v>1.58982511923688</v>
      </c>
      <c r="C22" s="14"/>
      <c r="D22" s="15">
        <f t="shared" si="0"/>
        <v>0</v>
      </c>
    </row>
    <row r="23" s="1" customFormat="1" spans="1:4">
      <c r="A23" s="12" t="s">
        <v>25</v>
      </c>
      <c r="B23" s="13">
        <v>9.5389507154213</v>
      </c>
      <c r="C23" s="14"/>
      <c r="D23" s="15">
        <f t="shared" si="0"/>
        <v>0</v>
      </c>
    </row>
    <row r="24" s="1" customFormat="1" spans="1:4">
      <c r="A24" s="17" t="s">
        <v>26</v>
      </c>
      <c r="B24" s="13">
        <v>1.58982511923688</v>
      </c>
      <c r="C24" s="14"/>
      <c r="D24" s="15">
        <f t="shared" si="0"/>
        <v>0</v>
      </c>
    </row>
    <row r="25" s="1" customFormat="1" spans="1:4">
      <c r="A25" s="17" t="s">
        <v>27</v>
      </c>
      <c r="B25" s="13">
        <v>1.58982511923688</v>
      </c>
      <c r="C25" s="14"/>
      <c r="D25" s="15">
        <f t="shared" si="0"/>
        <v>0</v>
      </c>
    </row>
    <row r="26" s="1" customFormat="1" spans="1:4">
      <c r="A26" s="17" t="s">
        <v>28</v>
      </c>
      <c r="B26" s="13">
        <v>7.94912559618442</v>
      </c>
      <c r="C26" s="14"/>
      <c r="D26" s="15">
        <f t="shared" si="0"/>
        <v>0</v>
      </c>
    </row>
    <row r="27" s="1" customFormat="1" spans="1:4">
      <c r="A27" s="17" t="s">
        <v>29</v>
      </c>
      <c r="B27" s="13">
        <v>14.308426073132</v>
      </c>
      <c r="C27" s="14"/>
      <c r="D27" s="15">
        <f t="shared" si="0"/>
        <v>0</v>
      </c>
    </row>
    <row r="28" s="1" customFormat="1" spans="1:4">
      <c r="A28" s="17" t="s">
        <v>30</v>
      </c>
      <c r="B28" s="13">
        <v>11.1287758346582</v>
      </c>
      <c r="C28" s="14"/>
      <c r="D28" s="15">
        <f t="shared" si="0"/>
        <v>0</v>
      </c>
    </row>
    <row r="29" s="1" customFormat="1" spans="1:4">
      <c r="A29" s="17" t="s">
        <v>31</v>
      </c>
      <c r="B29" s="13">
        <v>1.58982511923688</v>
      </c>
      <c r="C29" s="14"/>
      <c r="D29" s="15">
        <f t="shared" si="0"/>
        <v>0</v>
      </c>
    </row>
    <row r="30" s="1" customFormat="1" spans="1:4">
      <c r="A30" s="12" t="s">
        <v>32</v>
      </c>
      <c r="B30" s="13">
        <v>4.76947535771065</v>
      </c>
      <c r="C30" s="14"/>
      <c r="D30" s="15">
        <f t="shared" si="0"/>
        <v>0</v>
      </c>
    </row>
    <row r="31" s="1" customFormat="1" spans="1:4">
      <c r="A31" s="12" t="s">
        <v>33</v>
      </c>
      <c r="B31" s="13">
        <v>14.308426073132</v>
      </c>
      <c r="C31" s="14"/>
      <c r="D31" s="15">
        <f t="shared" si="0"/>
        <v>0</v>
      </c>
    </row>
    <row r="32" s="1" customFormat="1" spans="1:4">
      <c r="A32" s="12" t="s">
        <v>34</v>
      </c>
      <c r="B32" s="13">
        <v>20.6677265500795</v>
      </c>
      <c r="C32" s="14"/>
      <c r="D32" s="15">
        <f t="shared" si="0"/>
        <v>0</v>
      </c>
    </row>
    <row r="33" s="1" customFormat="1" spans="1:4">
      <c r="A33" s="12" t="s">
        <v>35</v>
      </c>
      <c r="B33" s="13">
        <v>349.761526232114</v>
      </c>
      <c r="C33" s="14"/>
      <c r="D33" s="15">
        <f t="shared" si="0"/>
        <v>0</v>
      </c>
    </row>
    <row r="34" s="1" customFormat="1" spans="1:4">
      <c r="A34" s="12" t="s">
        <v>36</v>
      </c>
      <c r="B34" s="13">
        <v>4.76947535771065</v>
      </c>
      <c r="C34" s="14"/>
      <c r="D34" s="15">
        <f t="shared" si="0"/>
        <v>0</v>
      </c>
    </row>
    <row r="35" s="1" customFormat="1" spans="1:4">
      <c r="A35" s="12" t="s">
        <v>37</v>
      </c>
      <c r="B35" s="13">
        <v>4.76947535771065</v>
      </c>
      <c r="C35" s="14"/>
      <c r="D35" s="15">
        <f t="shared" si="0"/>
        <v>0</v>
      </c>
    </row>
    <row r="36" s="1" customFormat="1" spans="1:4">
      <c r="A36" s="12" t="s">
        <v>38</v>
      </c>
      <c r="B36" s="13">
        <v>1.58982511923688</v>
      </c>
      <c r="C36" s="14"/>
      <c r="D36" s="15">
        <f t="shared" si="0"/>
        <v>0</v>
      </c>
    </row>
    <row r="37" s="1" customFormat="1" spans="1:4">
      <c r="A37" s="12" t="s">
        <v>39</v>
      </c>
      <c r="B37" s="13">
        <v>1.58982511923688</v>
      </c>
      <c r="C37" s="14"/>
      <c r="D37" s="15">
        <f t="shared" si="0"/>
        <v>0</v>
      </c>
    </row>
    <row r="38" s="1" customFormat="1" spans="1:4">
      <c r="A38" s="18" t="s">
        <v>40</v>
      </c>
      <c r="B38" s="19">
        <f>SUM(B3:B37)</f>
        <v>999.999999999999</v>
      </c>
      <c r="C38" s="14"/>
      <c r="D38" s="15">
        <f>SUM(D3:D37)</f>
        <v>0</v>
      </c>
    </row>
    <row r="39" s="1" customFormat="1" ht="143.25" customHeight="1" spans="1:4">
      <c r="A39" s="20" t="s">
        <v>41</v>
      </c>
      <c r="B39" s="20"/>
      <c r="C39" s="20"/>
      <c r="D39" s="21"/>
    </row>
    <row r="40" s="1" customFormat="1" spans="1:4">
      <c r="B40" s="2"/>
      <c r="D40" s="3"/>
    </row>
    <row r="41" s="1" customFormat="1" spans="1:4">
      <c r="B41" s="2"/>
      <c r="D41" s="3"/>
    </row>
    <row r="42" s="1" customFormat="1" spans="1:4">
      <c r="B42" s="2"/>
      <c r="D42" s="3"/>
    </row>
    <row r="43" s="1" customFormat="1" spans="1:4">
      <c r="B43" s="2"/>
      <c r="D43" s="3"/>
    </row>
    <row r="44" s="1" customFormat="1" spans="1:4">
      <c r="B44" s="2"/>
      <c r="D44" s="3"/>
    </row>
    <row r="45" s="1" customFormat="1" spans="1:4">
      <c r="B45" s="2"/>
      <c r="D45" s="3"/>
    </row>
    <row r="46" s="1" customFormat="1" spans="1:4">
      <c r="B46" s="2"/>
      <c r="D46" s="3"/>
    </row>
    <row r="47" s="1" customFormat="1" spans="1:4">
      <c r="B47" s="2"/>
      <c r="D47" s="3"/>
    </row>
    <row r="48" s="1" customFormat="1" spans="1:4">
      <c r="B48" s="2"/>
      <c r="D48" s="3"/>
    </row>
    <row r="49" s="1" customFormat="1" spans="2:4">
      <c r="B49" s="2"/>
      <c r="D49" s="3"/>
    </row>
    <row r="50" s="1" customFormat="1" spans="2:4">
      <c r="B50" s="2"/>
      <c r="D50" s="3"/>
    </row>
    <row r="51" s="1" customFormat="1" spans="2:4">
      <c r="B51" s="2"/>
      <c r="D51" s="3"/>
    </row>
    <row r="52" s="1" customFormat="1" spans="2:4">
      <c r="B52" s="2"/>
      <c r="D52" s="3"/>
    </row>
    <row r="53" s="1" customFormat="1" spans="2:4">
      <c r="B53" s="2"/>
      <c r="D53" s="3"/>
    </row>
  </sheetData>
  <mergeCells count="2">
    <mergeCell ref="A1:D1"/>
    <mergeCell ref="A39:D39"/>
  </mergeCells>
  <conditionalFormatting sqref="A18">
    <cfRule type="duplicateValues" dxfId="0" priority="4"/>
  </conditionalFormatting>
  <conditionalFormatting sqref="A24:A25">
    <cfRule type="duplicateValues" dxfId="0" priority="3"/>
  </conditionalFormatting>
  <conditionalFormatting sqref="A26:A27">
    <cfRule type="duplicateValues" dxfId="0" priority="2"/>
  </conditionalFormatting>
  <conditionalFormatting sqref="A28:A29">
    <cfRule type="duplicateValues" dxfId="0" priority="1"/>
  </conditionalFormatting>
  <pageMargins left="0.75" right="0.75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船过水无痕</cp:lastModifiedBy>
  <dcterms:created xsi:type="dcterms:W3CDTF">2026-06-01T08:58:00Z</dcterms:created>
  <dcterms:modified xsi:type="dcterms:W3CDTF">2026-06-02T06:05:26Z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9E43363CE8754673A6BF63DFB4132C47_11</vt:lpwstr>
  </property>
  <property fmtid="{D5CDD505-2E9C-101B-9397-08002B2CF9AE}" pid="3" name="KSOProductBuildVer">
    <vt:lpwstr>2052-12.1.0.26375</vt:lpwstr>
  </property>
  <property fmtid="{D5CDD505-2E9C-101B-9397-08002B2CF9AE}" pid="4" name="CalculationRule">
    <vt:i4>1</vt:i4>
  </property>
</Properties>
</file>