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<sst xmlns="http://schemas.openxmlformats.org/spreadsheetml/2006/main" count="90" uniqueCount="70">
  <si>
    <t>序号</t>
  </si>
  <si>
    <t>物料代码</t>
  </si>
  <si>
    <t>物料名称</t>
  </si>
  <si>
    <t>规格</t>
  </si>
  <si>
    <t>单位</t>
  </si>
  <si>
    <t>计划量</t>
  </si>
  <si>
    <t>上海润捷科技发展有限公司</t>
  </si>
  <si>
    <t>上海悦润工贸有限公司</t>
  </si>
  <si>
    <t xml:space="preserve">上海耀斌五金机电有限公司 </t>
  </si>
  <si>
    <t>投标单位</t>
  </si>
  <si>
    <t>最低价（单价：元）</t>
  </si>
  <si>
    <t>第一名单位</t>
  </si>
  <si>
    <t>洗耳球</t>
  </si>
  <si>
    <t>60ml</t>
  </si>
  <si>
    <t>个</t>
  </si>
  <si>
    <t>按订单</t>
  </si>
  <si>
    <t>量杯</t>
  </si>
  <si>
    <t>500ml，三角量杯</t>
  </si>
  <si>
    <t>焊条接棒带</t>
  </si>
  <si>
    <t>件</t>
  </si>
  <si>
    <t>镀锌方管</t>
  </si>
  <si>
    <t>50*50*2mm</t>
  </si>
  <si>
    <t>米</t>
  </si>
  <si>
    <t>方管</t>
  </si>
  <si>
    <t>80*80*3mm</t>
  </si>
  <si>
    <t>铈钨棒</t>
  </si>
  <si>
    <t>12×50，316</t>
  </si>
  <si>
    <t>根</t>
  </si>
  <si>
    <t>316不锈钢平垫</t>
  </si>
  <si>
    <t>颗</t>
  </si>
  <si>
    <t>铜宝塔弯头</t>
  </si>
  <si>
    <t>4分外丝x19mm</t>
  </si>
  <si>
    <t>只</t>
  </si>
  <si>
    <t>轴承</t>
  </si>
  <si>
    <t>6008ZZ，人本</t>
  </si>
  <si>
    <t>深沟球轴承</t>
  </si>
  <si>
    <t>6013-2Z(80113)，人本</t>
  </si>
  <si>
    <t>6207-Z(60207)，人本</t>
  </si>
  <si>
    <t>调心滚子轴承</t>
  </si>
  <si>
    <t>22206/(3506)，人本</t>
  </si>
  <si>
    <t>盘</t>
  </si>
  <si>
    <t>61909-2Z，人本</t>
  </si>
  <si>
    <t>压缩空气管</t>
  </si>
  <si>
    <t>φ10</t>
  </si>
  <si>
    <t>紫铜棒</t>
  </si>
  <si>
    <t>φ50</t>
  </si>
  <si>
    <t>6212ZZ/(6212-2Z)</t>
  </si>
  <si>
    <t>套</t>
  </si>
  <si>
    <t>带座轴承</t>
  </si>
  <si>
    <t>UCT210</t>
  </si>
  <si>
    <t>三爪拉马</t>
  </si>
  <si>
    <t>史丹利250mm</t>
  </si>
  <si>
    <t>台</t>
  </si>
  <si>
    <t>气体涡轮流量计</t>
  </si>
  <si>
    <t>LWGQ-100 A型 量程20-400m3/h，显示+锂电池</t>
  </si>
  <si>
    <t>10孔零排（带绝缘子）</t>
  </si>
  <si>
    <t>3×25×200</t>
  </si>
  <si>
    <t>断路器</t>
  </si>
  <si>
    <t>DZ47-3P/20A</t>
  </si>
  <si>
    <t>NM1-630S/3300 400A，正泰</t>
  </si>
  <si>
    <t>电流互感器</t>
  </si>
  <si>
    <t>BH-0.66，200/5</t>
  </si>
  <si>
    <t>电流表</t>
  </si>
  <si>
    <t>6L2-400/5</t>
  </si>
  <si>
    <t>平口钳</t>
  </si>
  <si>
    <t>机用Q13250，250mm</t>
  </si>
  <si>
    <t>把</t>
  </si>
  <si>
    <t>字钉</t>
  </si>
  <si>
    <t>钢字母，3mm，超硬型</t>
  </si>
  <si>
    <t>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</si>
</sst>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_);[Red]\(0\)"/>
    <numFmt numFmtId="178" formatCode="#,##0.00_ "/>
  </numFmts>
  <fonts count="3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Times New Roman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SimSun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2"/>
      <color rgb="FF00B0F0"/>
      <name val="宋体"/>
      <charset val="134"/>
    </font>
    <font>
      <sz val="12"/>
      <color rgb="FFFFC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9"/>
      <name val="宋体"/>
      <charset val="134"/>
    </font>
    <font>
      <sz val="12"/>
      <color indexed="10"/>
      <name val="宋体"/>
      <charset val="134"/>
    </font>
    <font>
      <sz val="12"/>
      <color indexed="23"/>
      <name val="宋体"/>
      <charset val="134"/>
    </font>
    <font>
      <sz val="12"/>
      <color indexed="17"/>
      <name val="宋体"/>
      <charset val="134"/>
    </font>
    <font>
      <sz val="12"/>
      <color indexed="19"/>
      <name val="宋体"/>
      <charset val="134"/>
    </font>
    <font>
      <sz val="12"/>
      <color indexed="63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3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9" fillId="0" borderId="0" applyNumberFormat="0" applyFill="0" applyBorder="0" applyProtection="0">
      <alignment vertical="center"/>
    </xf>
    <xf numFmtId="0" fontId="30" fillId="34" borderId="0" applyNumberFormat="0" applyBorder="0" applyProtection="0">
      <alignment vertical="center"/>
    </xf>
    <xf numFmtId="0" fontId="30" fillId="34" borderId="0" applyNumberFormat="0" applyBorder="0" applyProtection="0">
      <alignment vertical="center"/>
    </xf>
    <xf numFmtId="0" fontId="30" fillId="34" borderId="0" applyNumberFormat="0" applyBorder="0" applyProtection="0">
      <alignment vertical="center"/>
    </xf>
    <xf numFmtId="0" fontId="30" fillId="34" borderId="0" applyNumberFormat="0" applyBorder="0" applyProtection="0">
      <alignment vertical="center"/>
    </xf>
    <xf numFmtId="0" fontId="30" fillId="35" borderId="0" applyNumberFormat="0" applyBorder="0" applyProtection="0">
      <alignment vertical="center"/>
    </xf>
    <xf numFmtId="0" fontId="30" fillId="35" borderId="0" applyNumberFormat="0" applyBorder="0" applyProtection="0">
      <alignment vertical="center"/>
    </xf>
    <xf numFmtId="0" fontId="30" fillId="35" borderId="0" applyNumberFormat="0" applyBorder="0" applyProtection="0">
      <alignment vertical="center"/>
    </xf>
    <xf numFmtId="0" fontId="30" fillId="35" borderId="0" applyNumberFormat="0" applyBorder="0" applyProtection="0">
      <alignment vertical="center"/>
    </xf>
    <xf numFmtId="0" fontId="29" fillId="36" borderId="0" applyNumberFormat="0" applyBorder="0" applyProtection="0">
      <alignment vertical="center"/>
    </xf>
    <xf numFmtId="0" fontId="29" fillId="36" borderId="0" applyNumberFormat="0" applyBorder="0" applyProtection="0">
      <alignment vertical="center"/>
    </xf>
    <xf numFmtId="0" fontId="29" fillId="36" borderId="0" applyNumberFormat="0" applyBorder="0" applyProtection="0">
      <alignment vertical="center"/>
    </xf>
    <xf numFmtId="0" fontId="29" fillId="36" borderId="0" applyNumberFormat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31" fillId="37" borderId="0" applyNumberFormat="0" applyBorder="0" applyProtection="0">
      <alignment vertical="center"/>
    </xf>
    <xf numFmtId="0" fontId="31" fillId="37" borderId="0" applyNumberFormat="0" applyBorder="0" applyProtection="0">
      <alignment vertical="center"/>
    </xf>
    <xf numFmtId="0" fontId="31" fillId="37" borderId="0" applyNumberFormat="0" applyBorder="0" applyProtection="0">
      <alignment vertical="center"/>
    </xf>
    <xf numFmtId="0" fontId="31" fillId="37" borderId="0" applyNumberFormat="0" applyBorder="0" applyProtection="0">
      <alignment vertical="center"/>
    </xf>
    <xf numFmtId="0" fontId="30" fillId="38" borderId="0" applyNumberFormat="0" applyBorder="0" applyProtection="0">
      <alignment vertical="center"/>
    </xf>
    <xf numFmtId="0" fontId="30" fillId="38" borderId="0" applyNumberFormat="0" applyBorder="0" applyProtection="0">
      <alignment vertical="center"/>
    </xf>
    <xf numFmtId="0" fontId="30" fillId="38" borderId="0" applyNumberFormat="0" applyBorder="0" applyProtection="0">
      <alignment vertical="center"/>
    </xf>
    <xf numFmtId="0" fontId="30" fillId="38" borderId="0" applyNumberFormat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3" fillId="39" borderId="0" applyNumberFormat="0" applyBorder="0" applyProtection="0">
      <alignment vertical="center"/>
    </xf>
    <xf numFmtId="0" fontId="33" fillId="39" borderId="0" applyNumberFormat="0" applyBorder="0" applyProtection="0">
      <alignment vertical="center"/>
    </xf>
    <xf numFmtId="0" fontId="33" fillId="39" borderId="0" applyNumberFormat="0" applyBorder="0" applyProtection="0">
      <alignment vertical="center"/>
    </xf>
    <xf numFmtId="0" fontId="33" fillId="39" borderId="0" applyNumberFormat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34" fillId="40" borderId="0" applyNumberFormat="0" applyBorder="0" applyProtection="0">
      <alignment vertical="center"/>
    </xf>
    <xf numFmtId="0" fontId="34" fillId="40" borderId="0" applyNumberFormat="0" applyBorder="0" applyProtection="0">
      <alignment vertical="center"/>
    </xf>
    <xf numFmtId="0" fontId="34" fillId="40" borderId="0" applyNumberFormat="0" applyBorder="0" applyProtection="0">
      <alignment vertical="center"/>
    </xf>
    <xf numFmtId="0" fontId="34" fillId="40" borderId="0" applyNumberFormat="0" applyBorder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5" fillId="40" borderId="11" applyNumberFormat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" fillId="0" borderId="0">
      <alignment vertical="center"/>
    </xf>
    <xf numFmtId="0" fontId="36" fillId="0" borderId="0"/>
    <xf numFmtId="0" fontId="3" fillId="0" borderId="0">
      <alignment vertical="center"/>
    </xf>
    <xf numFmtId="0" fontId="3" fillId="0" borderId="0">
      <alignment vertical="center"/>
    </xf>
    <xf numFmtId="0" fontId="0" fillId="0" borderId="0"/>
    <xf numFmtId="0" fontId="36" fillId="0" borderId="0"/>
    <xf numFmtId="0" fontId="36" fillId="0" borderId="0"/>
    <xf numFmtId="0" fontId="0" fillId="0" borderId="0"/>
    <xf numFmtId="0" fontId="36" fillId="0" borderId="0"/>
    <xf numFmtId="0" fontId="37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/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77" fontId="2" fillId="0" borderId="0" xfId="0" applyNumberFormat="1" applyFont="1" applyAlignment="1">
      <alignment horizontal="center"/>
    </xf>
    <xf numFmtId="178" fontId="2" fillId="0" borderId="0" xfId="1" applyNumberFormat="1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2" borderId="0" xfId="0" applyFont="1" applyFill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177" fontId="2" fillId="0" borderId="0" xfId="0" applyNumberFormat="1" applyFont="1" applyBorder="1" applyAlignment="1">
      <alignment horizontal="center"/>
    </xf>
    <xf numFmtId="178" fontId="2" fillId="0" borderId="0" xfId="1" applyNumberFormat="1" applyFont="1" applyBorder="1" applyAlignment="1">
      <alignment horizontal="center"/>
    </xf>
  </cellXfs>
  <cellStyles count="13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" xfId="49"/>
    <cellStyle name="Accent 1" xfId="50"/>
    <cellStyle name="Accent 1 2" xfId="51"/>
    <cellStyle name="Accent 1 3" xfId="52"/>
    <cellStyle name="Accent 1 3 2" xfId="53"/>
    <cellStyle name="Accent 2" xfId="54"/>
    <cellStyle name="Accent 2 2" xfId="55"/>
    <cellStyle name="Accent 2 3" xfId="56"/>
    <cellStyle name="Accent 2 3 2" xfId="57"/>
    <cellStyle name="Accent 3" xfId="58"/>
    <cellStyle name="Accent 3 2" xfId="59"/>
    <cellStyle name="Accent 3 3" xfId="60"/>
    <cellStyle name="Accent 3 3 2" xfId="61"/>
    <cellStyle name="Accent 4" xfId="62"/>
    <cellStyle name="Accent 5" xfId="63"/>
    <cellStyle name="Accent 5 2" xfId="64"/>
    <cellStyle name="Bad" xfId="65"/>
    <cellStyle name="Bad 2" xfId="66"/>
    <cellStyle name="Bad 3" xfId="67"/>
    <cellStyle name="Bad 3 2" xfId="68"/>
    <cellStyle name="Error" xfId="69"/>
    <cellStyle name="Error 2" xfId="70"/>
    <cellStyle name="Error 3" xfId="71"/>
    <cellStyle name="Error 3 2" xfId="72"/>
    <cellStyle name="Footnote" xfId="73"/>
    <cellStyle name="Footnote 2" xfId="74"/>
    <cellStyle name="Footnote 3" xfId="75"/>
    <cellStyle name="Footnote 3 2" xfId="76"/>
    <cellStyle name="Good" xfId="77"/>
    <cellStyle name="Good 2" xfId="78"/>
    <cellStyle name="Good 3" xfId="79"/>
    <cellStyle name="Good 3 2" xfId="80"/>
    <cellStyle name="Heading" xfId="81"/>
    <cellStyle name="Heading 1" xfId="82"/>
    <cellStyle name="Heading 1 2" xfId="83"/>
    <cellStyle name="Heading 1 3" xfId="84"/>
    <cellStyle name="Heading 1 3 2" xfId="85"/>
    <cellStyle name="Heading 2" xfId="86"/>
    <cellStyle name="Heading 2 2" xfId="87"/>
    <cellStyle name="Heading 2 3" xfId="88"/>
    <cellStyle name="Heading 2 3 2" xfId="89"/>
    <cellStyle name="Heading 3" xfId="90"/>
    <cellStyle name="Heading 4" xfId="91"/>
    <cellStyle name="Heading 4 2" xfId="92"/>
    <cellStyle name="Neutral" xfId="93"/>
    <cellStyle name="Neutral 2" xfId="94"/>
    <cellStyle name="Neutral 3" xfId="95"/>
    <cellStyle name="Neutral 3 2" xfId="96"/>
    <cellStyle name="Note" xfId="97"/>
    <cellStyle name="Note 2" xfId="98"/>
    <cellStyle name="Note 2 2" xfId="99"/>
    <cellStyle name="Note 2 2 2" xfId="100"/>
    <cellStyle name="Note 2 2 3" xfId="101"/>
    <cellStyle name="Note 2 3" xfId="102"/>
    <cellStyle name="Note 3" xfId="103"/>
    <cellStyle name="Note 3 2" xfId="104"/>
    <cellStyle name="Note 3 2 2" xfId="105"/>
    <cellStyle name="Note 3 2 3" xfId="106"/>
    <cellStyle name="Note 3 3" xfId="107"/>
    <cellStyle name="Note 4" xfId="108"/>
    <cellStyle name="Note 4 2" xfId="109"/>
    <cellStyle name="Note 4 3" xfId="110"/>
    <cellStyle name="Note 5" xfId="111"/>
    <cellStyle name="Status" xfId="112"/>
    <cellStyle name="Status 2" xfId="113"/>
    <cellStyle name="Status 3" xfId="114"/>
    <cellStyle name="Status 3 2" xfId="115"/>
    <cellStyle name="Text" xfId="116"/>
    <cellStyle name="Text 2" xfId="117"/>
    <cellStyle name="Text 3" xfId="118"/>
    <cellStyle name="Text 3 2" xfId="119"/>
    <cellStyle name="Warning" xfId="120"/>
    <cellStyle name="Warning 2" xfId="121"/>
    <cellStyle name="Warning 3" xfId="122"/>
    <cellStyle name="Warning 3 2" xfId="123"/>
    <cellStyle name="常规 2" xfId="124"/>
    <cellStyle name="常规 2 3" xfId="125"/>
    <cellStyle name="常规 3" xfId="126"/>
    <cellStyle name="常规 3 2" xfId="127"/>
    <cellStyle name="常规 4" xfId="128"/>
    <cellStyle name="常规 5" xfId="129"/>
    <cellStyle name="常规 5 2" xfId="130"/>
    <cellStyle name="常规 6" xfId="131"/>
    <cellStyle name="常规 7" xfId="132"/>
    <cellStyle name="常规 8" xfId="133"/>
    <cellStyle name="常规 9" xfId="134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zoomScale="85" zoomScaleNormal="85" workbookViewId="0">
      <pane ySplit="1" topLeftCell="A2" activePane="bottomLeft" state="frozen"/>
      <selection/>
      <selection pane="bottomLeft" activeCell="F13" sqref="F13"/>
    </sheetView>
  </sheetViews>
  <sheetFormatPr defaultColWidth="9" defaultRowHeight="15.75" outlineLevelRow="7"/>
  <cols>
    <col min="1" max="1" width="4.75" style="4" customWidth="1"/>
    <col min="2" max="2" width="15" style="4" customWidth="1"/>
    <col min="3" max="3" width="29.75" style="5" customWidth="1"/>
    <col min="4" max="4" width="15.5" style="4" customWidth="1"/>
    <col min="5" max="5" width="7.125" style="4" customWidth="1"/>
    <col min="6" max="6" width="8.625" style="6" customWidth="1"/>
    <col min="7" max="9" width="12" style="6" customWidth="1"/>
    <col min="10" max="10" width="6.875" style="6" customWidth="1"/>
    <col min="11" max="11" width="10.75" style="7" customWidth="1"/>
    <col min="12" max="12" width="26" style="7" customWidth="1"/>
    <col min="13" max="16384" width="9" style="8"/>
  </cols>
  <sheetData>
    <row r="1" ht="27.75" customHeight="1" spans="1:12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11" t="s">
        <v>5</v>
      </c>
      <c r="G1" s="12" t="s">
        <v>6</v>
      </c>
      <c r="H1" s="12" t="s">
        <v>7</v>
      </c>
      <c r="I1" s="12" t="s">
        <v>8</v>
      </c>
      <c r="J1" s="9" t="s">
        <v>9</v>
      </c>
      <c r="K1" s="12" t="s">
        <v>10</v>
      </c>
      <c r="L1" s="9" t="s">
        <v>11</v>
      </c>
    </row>
    <row r="2" s="3" customFormat="1" ht="27.75" customHeight="1" spans="1:12">
      <c r="A2" s="13">
        <v>1</v>
      </c>
      <c r="B2" s="14">
        <v>29050000000269</v>
      </c>
      <c r="C2" s="15" t="s">
        <v>12</v>
      </c>
      <c r="D2" s="15" t="s">
        <v>13</v>
      </c>
      <c r="E2" s="15" t="s">
        <v>14</v>
      </c>
      <c r="F2" s="15" t="s">
        <v>15</v>
      </c>
      <c r="G2" s="16">
        <v>6</v>
      </c>
      <c r="H2" s="16">
        <v>10</v>
      </c>
      <c r="I2" s="16">
        <v>7.5</v>
      </c>
      <c r="J2" s="13">
        <f>COUNT(G2:I2)</f>
        <v>3</v>
      </c>
      <c r="K2" s="13">
        <f>MIN(G2:I2)</f>
        <v>6</v>
      </c>
      <c r="L2" s="17" t="str">
        <f>INDEX($G$1:$I$1,MATCH(K2,G2:I2,0))</f>
        <v>上海润捷科技发展有限公司</v>
      </c>
    </row>
    <row r="3" s="3" customFormat="1" ht="27.75" customHeight="1" spans="1:12">
      <c r="A3" s="13">
        <v>2</v>
      </c>
      <c r="B3" s="14">
        <v>29060700800010</v>
      </c>
      <c r="C3" s="15" t="s">
        <v>16</v>
      </c>
      <c r="D3" s="15" t="s">
        <v>17</v>
      </c>
      <c r="E3" s="15" t="s">
        <v>14</v>
      </c>
      <c r="F3" s="15" t="s">
        <v>15</v>
      </c>
      <c r="G3" s="16">
        <v>48</v>
      </c>
      <c r="H3" s="16">
        <v>38</v>
      </c>
      <c r="I3" s="16">
        <v>59</v>
      </c>
      <c r="J3" s="13">
        <f>COUNT(G3:I3)</f>
        <v>3</v>
      </c>
      <c r="K3" s="13">
        <f>MIN(G3:I3)</f>
        <v>38</v>
      </c>
      <c r="L3" s="17" t="str">
        <f>INDEX($G$1:$I$1,MATCH(K3,G3:I3,0))</f>
        <v>上海悦润工贸有限公司</v>
      </c>
    </row>
    <row r="4" spans="1:12">
      <c r="A4" s="18"/>
      <c r="B4" s="19"/>
      <c r="J4" s="20"/>
      <c r="K4" s="20"/>
      <c r="L4" s="21"/>
    </row>
    <row r="5" spans="1:12">
      <c r="B5" s="22"/>
      <c r="J5" s="20"/>
      <c r="K5" s="20"/>
      <c r="L5" s="21"/>
    </row>
    <row r="6" spans="1:12">
      <c r="B6" s="23"/>
      <c r="J6" s="20"/>
      <c r="K6" s="20"/>
      <c r="L6" s="21"/>
    </row>
    <row r="7" spans="1:12">
      <c r="J7" s="24"/>
      <c r="K7" s="25"/>
      <c r="L7" s="25"/>
    </row>
    <row r="8" spans="1:12">
      <c r="J8" s="24"/>
      <c r="K8" s="25"/>
    </row>
  </sheetData>
  <autoFilter xmlns:etc="http://www.wps.cn/officeDocument/2017/etCustomData" ref="A1:L6" etc:filterBottomFollowUsedRange="0">
    <extLst/>
  </autoFilter>
  <conditionalFormatting sqref="G2:I2">
    <cfRule type="expression" dxfId="0" priority="2">
      <formula>AND(G2=$K2,COUNTIF($G2:$I2,$K2)&gt;=2)</formula>
    </cfRule>
  </conditionalFormatting>
  <conditionalFormatting sqref="G3:I3">
    <cfRule type="expression" dxfId="0" priority="1">
      <formula>AND(G3=$K3,COUNTIF($G3:$I3,$K3)&gt;=2)</formula>
    </cfRule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24" sqref="A1:E24"/>
    </sheetView>
  </sheetViews>
  <sheetFormatPr defaultColWidth="9" defaultRowHeight="13.5" outlineLevelCol="4"/>
  <sheetData>
    <row r="1" spans="1:5">
      <c r="A1" s="1">
        <v>25291200000045</v>
      </c>
      <c r="B1" s="2" t="s">
        <v>18</v>
      </c>
      <c r="C1" s="2"/>
      <c r="D1" s="2" t="s">
        <v>19</v>
      </c>
      <c r="E1" s="2">
        <v>1</v>
      </c>
    </row>
    <row r="2" spans="1:5">
      <c r="A2" s="1">
        <v>21010900000031</v>
      </c>
      <c r="B2" s="2" t="s">
        <v>20</v>
      </c>
      <c r="C2" s="2" t="s">
        <v>21</v>
      </c>
      <c r="D2" s="2" t="s">
        <v>22</v>
      </c>
      <c r="E2" s="2">
        <v>1</v>
      </c>
    </row>
    <row r="3" spans="1:5">
      <c r="A3" s="1">
        <v>21010900000032</v>
      </c>
      <c r="B3" s="2" t="s">
        <v>23</v>
      </c>
      <c r="C3" s="2" t="s">
        <v>24</v>
      </c>
      <c r="D3" s="2" t="s">
        <v>22</v>
      </c>
      <c r="E3" s="2">
        <v>1</v>
      </c>
    </row>
    <row r="4" spans="1:5">
      <c r="A4" s="1">
        <v>29050000000260</v>
      </c>
      <c r="B4" s="2" t="s">
        <v>25</v>
      </c>
      <c r="C4" s="2" t="s">
        <v>26</v>
      </c>
      <c r="D4" s="2" t="s">
        <v>27</v>
      </c>
      <c r="E4" s="2">
        <v>1</v>
      </c>
    </row>
    <row r="5" spans="1:5">
      <c r="A5" s="1">
        <v>23010500000186</v>
      </c>
      <c r="B5" s="2" t="s">
        <v>28</v>
      </c>
      <c r="C5" s="2">
        <v>20</v>
      </c>
      <c r="D5" s="2" t="s">
        <v>29</v>
      </c>
      <c r="E5" s="2">
        <v>1</v>
      </c>
    </row>
    <row r="6" spans="1:5">
      <c r="A6" s="1">
        <v>23070500000239</v>
      </c>
      <c r="B6" s="2" t="s">
        <v>30</v>
      </c>
      <c r="C6" s="2" t="s">
        <v>31</v>
      </c>
      <c r="D6" s="2" t="s">
        <v>32</v>
      </c>
      <c r="E6" s="2">
        <v>1</v>
      </c>
    </row>
    <row r="7" spans="1:5">
      <c r="A7" s="1">
        <v>23020100000954</v>
      </c>
      <c r="B7" s="2" t="s">
        <v>33</v>
      </c>
      <c r="C7" s="2" t="s">
        <v>34</v>
      </c>
      <c r="D7" s="2" t="s">
        <v>32</v>
      </c>
      <c r="E7" s="2">
        <v>1</v>
      </c>
    </row>
    <row r="8" spans="1:5">
      <c r="A8" s="1">
        <v>23020100000185</v>
      </c>
      <c r="B8" s="2" t="s">
        <v>35</v>
      </c>
      <c r="C8" s="2" t="s">
        <v>36</v>
      </c>
      <c r="D8" s="2" t="s">
        <v>32</v>
      </c>
      <c r="E8" s="2">
        <v>1</v>
      </c>
    </row>
    <row r="9" spans="1:5">
      <c r="A9" s="1">
        <v>23020100000084</v>
      </c>
      <c r="B9" s="2" t="s">
        <v>35</v>
      </c>
      <c r="C9" s="2" t="s">
        <v>37</v>
      </c>
      <c r="D9" s="2" t="s">
        <v>32</v>
      </c>
      <c r="E9" s="2">
        <v>1</v>
      </c>
    </row>
    <row r="10" spans="1:5">
      <c r="A10" s="1">
        <v>23020100001106</v>
      </c>
      <c r="B10" s="2" t="s">
        <v>38</v>
      </c>
      <c r="C10" s="2" t="s">
        <v>39</v>
      </c>
      <c r="D10" s="2" t="s">
        <v>40</v>
      </c>
      <c r="E10" s="2">
        <v>1</v>
      </c>
    </row>
    <row r="11" spans="1:5">
      <c r="A11" s="1">
        <v>23020100000296</v>
      </c>
      <c r="B11" s="2" t="s">
        <v>35</v>
      </c>
      <c r="C11" s="2" t="s">
        <v>41</v>
      </c>
      <c r="D11" s="2" t="s">
        <v>32</v>
      </c>
      <c r="E11" s="2">
        <v>1</v>
      </c>
    </row>
    <row r="12" spans="1:5">
      <c r="A12" s="1">
        <v>23071000000055</v>
      </c>
      <c r="B12" s="2" t="s">
        <v>42</v>
      </c>
      <c r="C12" s="2" t="s">
        <v>43</v>
      </c>
      <c r="D12" s="2" t="s">
        <v>22</v>
      </c>
      <c r="E12" s="2">
        <v>1</v>
      </c>
    </row>
    <row r="13" spans="1:5">
      <c r="A13" s="1">
        <v>21050200000013</v>
      </c>
      <c r="B13" s="2" t="s">
        <v>44</v>
      </c>
      <c r="C13" s="2" t="s">
        <v>45</v>
      </c>
      <c r="D13" s="2" t="s">
        <v>22</v>
      </c>
      <c r="E13" s="2">
        <v>1</v>
      </c>
    </row>
    <row r="14" spans="1:5">
      <c r="A14" s="1">
        <v>23020100000684</v>
      </c>
      <c r="B14" s="2" t="s">
        <v>35</v>
      </c>
      <c r="C14" s="2" t="s">
        <v>46</v>
      </c>
      <c r="D14" s="2" t="s">
        <v>47</v>
      </c>
      <c r="E14" s="2">
        <v>1</v>
      </c>
    </row>
    <row r="15" spans="1:5">
      <c r="A15" s="1">
        <v>23020100001177</v>
      </c>
      <c r="B15" s="2" t="s">
        <v>48</v>
      </c>
      <c r="C15" s="2" t="s">
        <v>49</v>
      </c>
      <c r="D15" s="2" t="s">
        <v>40</v>
      </c>
      <c r="E15" s="2">
        <v>1</v>
      </c>
    </row>
    <row r="16" spans="1:5">
      <c r="A16" s="1">
        <v>22040200000004</v>
      </c>
      <c r="B16" s="2" t="s">
        <v>50</v>
      </c>
      <c r="C16" s="2" t="s">
        <v>51</v>
      </c>
      <c r="D16" s="2" t="s">
        <v>52</v>
      </c>
      <c r="E16" s="2">
        <v>1</v>
      </c>
    </row>
    <row r="17" spans="1:5">
      <c r="A17" s="1">
        <v>35070500400048</v>
      </c>
      <c r="B17" s="2" t="s">
        <v>53</v>
      </c>
      <c r="C17" s="2" t="s">
        <v>54</v>
      </c>
      <c r="D17" s="2" t="s">
        <v>52</v>
      </c>
      <c r="E17" s="2">
        <v>1</v>
      </c>
    </row>
    <row r="18" spans="1:5">
      <c r="A18" s="1">
        <v>24070100000125</v>
      </c>
      <c r="B18" s="2" t="s">
        <v>55</v>
      </c>
      <c r="C18" s="2" t="s">
        <v>56</v>
      </c>
      <c r="D18" s="2" t="s">
        <v>52</v>
      </c>
      <c r="E18" s="2">
        <v>1</v>
      </c>
    </row>
    <row r="19" spans="1:5">
      <c r="A19" s="1">
        <v>24061100000233</v>
      </c>
      <c r="B19" s="2" t="s">
        <v>57</v>
      </c>
      <c r="C19" s="2" t="s">
        <v>58</v>
      </c>
      <c r="D19" s="2" t="s">
        <v>32</v>
      </c>
      <c r="E19" s="2">
        <v>1</v>
      </c>
    </row>
    <row r="20" spans="1:5">
      <c r="A20" s="1">
        <v>24061100000471</v>
      </c>
      <c r="B20" s="2" t="s">
        <v>57</v>
      </c>
      <c r="C20" s="2" t="s">
        <v>59</v>
      </c>
      <c r="D20" s="2" t="s">
        <v>32</v>
      </c>
      <c r="E20" s="2">
        <v>1</v>
      </c>
    </row>
    <row r="21" spans="1:5">
      <c r="A21" s="1">
        <v>24062700000535</v>
      </c>
      <c r="B21" s="2" t="s">
        <v>60</v>
      </c>
      <c r="C21" s="2" t="s">
        <v>61</v>
      </c>
      <c r="D21" s="2" t="s">
        <v>14</v>
      </c>
      <c r="E21" s="2">
        <v>1</v>
      </c>
    </row>
    <row r="22" spans="1:5">
      <c r="A22" s="1">
        <v>29060600103014</v>
      </c>
      <c r="B22" s="2" t="s">
        <v>62</v>
      </c>
      <c r="C22" s="2" t="s">
        <v>63</v>
      </c>
      <c r="D22" s="2" t="s">
        <v>32</v>
      </c>
      <c r="E22" s="2">
        <v>1</v>
      </c>
    </row>
    <row r="23" spans="1:5">
      <c r="A23" s="1">
        <v>22010100000063</v>
      </c>
      <c r="B23" s="2" t="s">
        <v>64</v>
      </c>
      <c r="C23" s="2" t="s">
        <v>65</v>
      </c>
      <c r="D23" s="2" t="s">
        <v>66</v>
      </c>
      <c r="E23" s="2">
        <v>1</v>
      </c>
    </row>
    <row r="24" spans="1:5">
      <c r="A24" s="1">
        <v>23100200000011</v>
      </c>
      <c r="B24" s="2" t="s">
        <v>67</v>
      </c>
      <c r="C24" s="2" t="s">
        <v>68</v>
      </c>
      <c r="D24" s="2" t="s">
        <v>69</v>
      </c>
      <c r="E24" s="2">
        <v>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 zhao</dc:creator>
  <cp:lastModifiedBy>陆雅华</cp:lastModifiedBy>
  <dcterms:created xsi:type="dcterms:W3CDTF">2006-09-16T00:00:00Z</dcterms:created>
  <dcterms:modified xsi:type="dcterms:W3CDTF">2026-06-05T07:17:59Z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325D0AF6A28E4371ABE372F517948259_13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